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definedNames>
    <definedName name="_xlnm._FilterDatabase" localSheetId="0" hidden="1">Sheet1!$A$1:$J$1</definedName>
  </definedNames>
  <calcPr calcId="144525"/>
</workbook>
</file>

<file path=xl/sharedStrings.xml><?xml version="1.0" encoding="utf-8"?>
<sst xmlns="http://schemas.openxmlformats.org/spreadsheetml/2006/main" count="267" uniqueCount="153">
  <si>
    <t>序号</t>
  </si>
  <si>
    <t>物资编码</t>
  </si>
  <si>
    <t>物资名称</t>
  </si>
  <si>
    <t>参考品牌</t>
  </si>
  <si>
    <t>技术参数</t>
  </si>
  <si>
    <t>单位</t>
  </si>
  <si>
    <t>预估数量</t>
  </si>
  <si>
    <t>控制单价
（元）</t>
  </si>
  <si>
    <t>线别</t>
  </si>
  <si>
    <t>备注</t>
  </si>
  <si>
    <t>260010010008</t>
  </si>
  <si>
    <t>带座轴承</t>
  </si>
  <si>
    <t>SKF</t>
  </si>
  <si>
    <t>①型号:SY50TF</t>
  </si>
  <si>
    <t>个</t>
  </si>
  <si>
    <t>260010040003</t>
  </si>
  <si>
    <t>接近开关</t>
  </si>
  <si>
    <t>欧姆龙</t>
  </si>
  <si>
    <t>①型号:E2B-M30KS10-WZ-C1</t>
  </si>
  <si>
    <t>260020010007</t>
  </si>
  <si>
    <t xml:space="preserve">接近开关 </t>
  </si>
  <si>
    <t xml:space="preserve">①型号：E2G-M18KS05-WS-C1
</t>
  </si>
  <si>
    <t>260020050021</t>
  </si>
  <si>
    <t>电器柜散热风扇（轴流风机）</t>
  </si>
  <si>
    <t>FULLTECH</t>
  </si>
  <si>
    <t xml:space="preserve">①品牌：FULLTECH 福佑 
②尺寸：120*120*25mm 
③型号：UF-122523H 
④接口：带简易接线端子
</t>
  </si>
  <si>
    <t>260020070003</t>
  </si>
  <si>
    <t>冷压端子套装</t>
  </si>
  <si>
    <t>/</t>
  </si>
  <si>
    <t>①种类：24种
②总数量：1000只
③包含端子类型：U，O，I
④螺栓口直径：3-5
⑤截面面积：1.25-2.5
⑥其他：带多功能压线钳，带绝缘皮</t>
  </si>
  <si>
    <t>套</t>
  </si>
  <si>
    <t>260030010016</t>
  </si>
  <si>
    <t>空压机精密过滤器</t>
  </si>
  <si>
    <t>杭州申邦净化设备有限公司</t>
  </si>
  <si>
    <t>①型号：C-35
②滤芯型号：E9-16
③压差表：NE2-28
④品牌：杭州申邦净化设备有限公司</t>
  </si>
  <si>
    <t>260030030010</t>
  </si>
  <si>
    <t>气动三联件</t>
  </si>
  <si>
    <t>亚德客</t>
  </si>
  <si>
    <t>①型号:GAFC30010ASW</t>
  </si>
  <si>
    <t>260030040010</t>
  </si>
  <si>
    <t>滑阀开关</t>
  </si>
  <si>
    <t>亿太诺</t>
  </si>
  <si>
    <t>①型号:YHS-08MF</t>
  </si>
  <si>
    <t>260030050006</t>
  </si>
  <si>
    <t>铁氟龙管</t>
  </si>
  <si>
    <t>①尺寸：8*6mm
②材料：四氟乙烯，PTFE</t>
  </si>
  <si>
    <t>米</t>
  </si>
  <si>
    <t>260030050007</t>
  </si>
  <si>
    <t>气管三通快速接头</t>
  </si>
  <si>
    <t>①尺寸：8mm
②材质：塑料</t>
  </si>
  <si>
    <t>260030050008</t>
  </si>
  <si>
    <t>气管快速接头</t>
  </si>
  <si>
    <t>260030050009</t>
  </si>
  <si>
    <t>球阀</t>
  </si>
  <si>
    <t>①尺寸：3分
②材质：不锈钢
③接头：内外丝</t>
  </si>
  <si>
    <t>260040020018</t>
  </si>
  <si>
    <t>自吸泵</t>
  </si>
  <si>
    <t>上海酷睿</t>
  </si>
  <si>
    <t>①型号:25ZW8-15-P</t>
  </si>
  <si>
    <t>台</t>
  </si>
  <si>
    <t>260040030002</t>
  </si>
  <si>
    <t>电磁阀</t>
  </si>
  <si>
    <t>①型号：ZS15E2S2</t>
  </si>
  <si>
    <t>260040030007</t>
  </si>
  <si>
    <t>②型号:ZSF50E2S2</t>
  </si>
  <si>
    <t>260040040001</t>
  </si>
  <si>
    <t>压力表</t>
  </si>
  <si>
    <t>北京布莱迪</t>
  </si>
  <si>
    <t>①型号：YTHN-100.AO.531；
②品牌：北京布莱迪
③接口：1/2 NPT
④量程：0-1Mpa
⑤安装方式：径向安装
⑥检测要求：要求第三方检测报告；单检，须由国家认定的具有检测资质的第三方检定机构出具校准证书或检测合格证书</t>
  </si>
  <si>
    <t>块</t>
  </si>
  <si>
    <t>交货时提供检测报告，详见技术参数</t>
  </si>
  <si>
    <t>260040080002</t>
  </si>
  <si>
    <t>耐震电接点压力表</t>
  </si>
  <si>
    <t>天津亚普特</t>
  </si>
  <si>
    <t>①型号:YNXC100*1.6；
②要求第三方检测报告；单检，须由国家认定的具有检测资质的第三方检定机构出具校准证书或检测合格证书</t>
  </si>
  <si>
    <t>260040080003</t>
  </si>
  <si>
    <t>PVC管</t>
  </si>
  <si>
    <t>①规格：Φ20mm；
②材质：PVC；
③符合标准：GB/T1002.1-2006</t>
  </si>
  <si>
    <t>260040080004</t>
  </si>
  <si>
    <t>①规格：Φ25mm；
②材质：PVC;
③符合标准：GB/T1002.1-2006</t>
  </si>
  <si>
    <t>260040080005</t>
  </si>
  <si>
    <t>①规格：Φ32mm；
②材质：PVC;
③符合标准：GB/T1002.1-2006</t>
  </si>
  <si>
    <t>260040080006</t>
  </si>
  <si>
    <t>①规格：Φ63mm；
②材质：PVC;
③符合标准：GB/T1002.1-2006</t>
  </si>
  <si>
    <t>260040080007</t>
  </si>
  <si>
    <t>PVC手阀</t>
  </si>
  <si>
    <t>①规格：Φ32mm；
②材质：PVC；
③符合标准：GB/T1002.2-2003</t>
  </si>
  <si>
    <t>260040080008</t>
  </si>
  <si>
    <t>PVC活接</t>
  </si>
  <si>
    <t>①规格：Φ20mm；
②材质：PVC；
③符合标准：GB/T1002.2-2003</t>
  </si>
  <si>
    <t>260040080009</t>
  </si>
  <si>
    <t>①规格：Φ25mm；
②材质：PVC；
③符合标准：GB/T1002.2-2003</t>
  </si>
  <si>
    <t>260040080010</t>
  </si>
  <si>
    <t>260040080011</t>
  </si>
  <si>
    <t>①规格：Φ63mm；
②材质：PVC；
③符合标准：GB/T1002.2-2003</t>
  </si>
  <si>
    <t>260040080012</t>
  </si>
  <si>
    <t>PVC直角接头</t>
  </si>
  <si>
    <t>①规格：Φ20mm
②材质：PVC；
③角度：90°；
④符合标准：GB/T1002.2-2003</t>
  </si>
  <si>
    <t>260040080013</t>
  </si>
  <si>
    <t>①规格：Φ25mm
②材质：PVC；
③角度：90°；
④符合标准：GB/T1002.2-2003</t>
  </si>
  <si>
    <t>260040080014</t>
  </si>
  <si>
    <t>①规格：Φ32mm
②材质：PVC；
③角度：90°；
④符合标准：GB/T1002.2-2003</t>
  </si>
  <si>
    <t>260040080015</t>
  </si>
  <si>
    <t>①规格：Φ63mm
②材质：PVC；
③角度：90°；
④符合标准：GB/T1002.2-2003</t>
  </si>
  <si>
    <t>260040080016</t>
  </si>
  <si>
    <t>PVC三通</t>
  </si>
  <si>
    <t>260040080017</t>
  </si>
  <si>
    <t>260040080018</t>
  </si>
  <si>
    <t>260040080019</t>
  </si>
  <si>
    <t>260040080020</t>
  </si>
  <si>
    <t>PVC变径三通</t>
  </si>
  <si>
    <t>①规格：Φ65-Φ32；
②材质：PVC；
③符合标准：GB/T1002.2-2003</t>
  </si>
  <si>
    <t>260040080021</t>
  </si>
  <si>
    <t>①规格：Φ32-Φ20；
②材质：PVC；
③符合标准：GB/T1002.2-2003</t>
  </si>
  <si>
    <t>260040080022</t>
  </si>
  <si>
    <t>PVC变径直角接头</t>
  </si>
  <si>
    <t>260040080023</t>
  </si>
  <si>
    <t>PVC变径接头</t>
  </si>
  <si>
    <t>①规格：Φ32-Φ25；
②材质：PVC；
③符合标准：GB/T1002.2-2003</t>
  </si>
  <si>
    <t>260040080024</t>
  </si>
  <si>
    <t>变径管接头</t>
  </si>
  <si>
    <t>①尺寸：一又四分之一外丝转3分内丝32mm-10mm
②材质：不锈钢</t>
  </si>
  <si>
    <t>260040080025</t>
  </si>
  <si>
    <t>螺堵</t>
  </si>
  <si>
    <t>①规格：1-1/4寸；
②材质：304不锈钢；
③安装方式:外六角法兰面；</t>
  </si>
  <si>
    <t>260040080026</t>
  </si>
  <si>
    <t>①尺寸：1寸；
②材质：不锈钢；
③接口：内外丝；</t>
  </si>
  <si>
    <t>260040080027</t>
  </si>
  <si>
    <t>①尺寸：4寸；
②材质：不锈钢；
③接口：内外丝；</t>
  </si>
  <si>
    <t>260040080028</t>
  </si>
  <si>
    <t>①尺寸：2寸；
②材质：不锈钢；
③接口：内丝；</t>
  </si>
  <si>
    <t>260040080029</t>
  </si>
  <si>
    <t>①尺寸：10*8mm
②材料：四氟乙烯，PTFE</t>
  </si>
  <si>
    <t>260040080030</t>
  </si>
  <si>
    <t>①尺寸：12*10mm
②材料：四氟乙烯，PTFE</t>
  </si>
  <si>
    <t>260040080031</t>
  </si>
  <si>
    <t>透明塑料管</t>
  </si>
  <si>
    <t>①尺寸：8*5mm
②材质：塑料，TPU</t>
  </si>
  <si>
    <t>260040080032</t>
  </si>
  <si>
    <t>气管变径三通接头</t>
  </si>
  <si>
    <t>①材质：不锈钢
②尺寸：8MM气管+3分外丝</t>
  </si>
  <si>
    <t>260040080033</t>
  </si>
  <si>
    <t>气管变径直角快速接头</t>
  </si>
  <si>
    <t>260040080034</t>
  </si>
  <si>
    <t>闸阀</t>
  </si>
  <si>
    <t>①公称直径：DN50；
②压力等级：PN16；
③材质：CF8；
④连接方式：法兰；
⑤标准：GB/T12230-2005；</t>
  </si>
  <si>
    <t>260070010002</t>
  </si>
  <si>
    <t>设备铭牌</t>
  </si>
  <si>
    <t>沃尔新自动设备有限公司</t>
  </si>
  <si>
    <t>①型号:GC283-23-00-01-19</t>
  </si>
  <si>
    <t>260070010003</t>
  </si>
  <si>
    <t>手拉葫芦</t>
  </si>
  <si>
    <t>①额定载荷：1t；
②链条长度：6m；
③链条数:1；
④含手拉单轨小车</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</si>
</sst>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s>
  <fonts count="27">
    <font>
      <sz val="11"/>
      <color theme="1"/>
      <name val="宋体"/>
      <charset val="134"/>
      <scheme val="minor"/>
    </font>
    <font>
      <sz val="9"/>
      <color theme="1"/>
      <name val="宋体"/>
      <charset val="134"/>
    </font>
    <font>
      <sz val="9"/>
      <color theme="1"/>
      <name val="宋体"/>
      <charset val="134"/>
      <scheme val="minor"/>
    </font>
    <font>
      <b/>
      <sz val="9"/>
      <color theme="1"/>
      <name val="宋体"/>
      <charset val="134"/>
    </font>
    <font>
      <b/>
      <sz val="9"/>
      <name val="宋体"/>
      <charset val="134"/>
    </font>
    <font>
      <sz val="9"/>
      <color indexed="8"/>
      <name val="宋体"/>
      <charset val="134"/>
      <scheme val="minor"/>
    </font>
    <font>
      <sz val="9"/>
      <name val="宋体"/>
      <charset val="134"/>
      <scheme val="minor"/>
    </font>
    <font>
      <sz val="9"/>
      <color rgb="FF000000"/>
      <name val="宋体"/>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16"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2" applyNumberFormat="0" applyFont="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3" applyNumberFormat="0" applyFill="0" applyAlignment="0" applyProtection="0">
      <alignment vertical="center"/>
    </xf>
    <xf numFmtId="0" fontId="12" fillId="0" borderId="3" applyNumberFormat="0" applyFill="0" applyAlignment="0" applyProtection="0">
      <alignment vertical="center"/>
    </xf>
    <xf numFmtId="0" fontId="9" fillId="25" borderId="0" applyNumberFormat="0" applyBorder="0" applyAlignment="0" applyProtection="0">
      <alignment vertical="center"/>
    </xf>
    <xf numFmtId="0" fontId="14" fillId="0" borderId="8" applyNumberFormat="0" applyFill="0" applyAlignment="0" applyProtection="0">
      <alignment vertical="center"/>
    </xf>
    <xf numFmtId="0" fontId="9" fillId="28" borderId="0" applyNumberFormat="0" applyBorder="0" applyAlignment="0" applyProtection="0">
      <alignment vertical="center"/>
    </xf>
    <xf numFmtId="0" fontId="20" fillId="22" borderId="6" applyNumberFormat="0" applyAlignment="0" applyProtection="0">
      <alignment vertical="center"/>
    </xf>
    <xf numFmtId="0" fontId="25" fillId="22" borderId="5" applyNumberFormat="0" applyAlignment="0" applyProtection="0">
      <alignment vertical="center"/>
    </xf>
    <xf numFmtId="0" fontId="24" fillId="23" borderId="9" applyNumberFormat="0" applyAlignment="0" applyProtection="0">
      <alignment vertical="center"/>
    </xf>
    <xf numFmtId="0" fontId="8" fillId="12" borderId="0" applyNumberFormat="0" applyBorder="0" applyAlignment="0" applyProtection="0">
      <alignment vertical="center"/>
    </xf>
    <xf numFmtId="0" fontId="9" fillId="31" borderId="0" applyNumberFormat="0" applyBorder="0" applyAlignment="0" applyProtection="0">
      <alignment vertical="center"/>
    </xf>
    <xf numFmtId="0" fontId="13" fillId="0" borderId="4" applyNumberFormat="0" applyFill="0" applyAlignment="0" applyProtection="0">
      <alignment vertical="center"/>
    </xf>
    <xf numFmtId="0" fontId="22" fillId="0" borderId="7" applyNumberFormat="0" applyFill="0" applyAlignment="0" applyProtection="0">
      <alignment vertical="center"/>
    </xf>
    <xf numFmtId="0" fontId="16" fillId="19" borderId="0" applyNumberFormat="0" applyBorder="0" applyAlignment="0" applyProtection="0">
      <alignment vertical="center"/>
    </xf>
    <xf numFmtId="0" fontId="19" fillId="21" borderId="0" applyNumberFormat="0" applyBorder="0" applyAlignment="0" applyProtection="0">
      <alignment vertical="center"/>
    </xf>
    <xf numFmtId="0" fontId="8" fillId="30" borderId="0" applyNumberFormat="0" applyBorder="0" applyAlignment="0" applyProtection="0">
      <alignment vertical="center"/>
    </xf>
    <xf numFmtId="0" fontId="9" fillId="20"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6"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8" fillId="7" borderId="0" applyNumberFormat="0" applyBorder="0" applyAlignment="0" applyProtection="0">
      <alignment vertical="center"/>
    </xf>
    <xf numFmtId="0" fontId="8" fillId="33" borderId="0" applyNumberFormat="0" applyBorder="0" applyAlignment="0" applyProtection="0">
      <alignment vertical="center"/>
    </xf>
    <xf numFmtId="0" fontId="9" fillId="10" borderId="0" applyNumberFormat="0" applyBorder="0" applyAlignment="0" applyProtection="0">
      <alignment vertical="center"/>
    </xf>
    <xf numFmtId="0" fontId="8" fillId="29" borderId="0" applyNumberFormat="0" applyBorder="0" applyAlignment="0" applyProtection="0">
      <alignment vertical="center"/>
    </xf>
    <xf numFmtId="0" fontId="9" fillId="32" borderId="0" applyNumberFormat="0" applyBorder="0" applyAlignment="0" applyProtection="0">
      <alignment vertical="center"/>
    </xf>
    <xf numFmtId="0" fontId="9" fillId="9" borderId="0" applyNumberFormat="0" applyBorder="0" applyAlignment="0" applyProtection="0">
      <alignment vertical="center"/>
    </xf>
    <xf numFmtId="0" fontId="8" fillId="3" borderId="0" applyNumberFormat="0" applyBorder="0" applyAlignment="0" applyProtection="0">
      <alignment vertical="center"/>
    </xf>
    <xf numFmtId="0" fontId="9" fillId="6"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2" fillId="0" borderId="0" xfId="0" applyFont="1" applyAlignment="1">
      <alignment horizontal="left" vertical="center"/>
    </xf>
    <xf numFmtId="176" fontId="0" fillId="0" borderId="0" xfId="0" applyNumberFormat="1">
      <alignment vertical="center"/>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76" fontId="2" fillId="0" borderId="1" xfId="0" applyNumberFormat="1" applyFont="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left"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7" fillId="0" borderId="0" xfId="0" applyFont="1" applyAlignment="1">
      <alignment horizontal="justify" vertical="center"/>
    </xf>
    <xf numFmtId="0" fontId="2" fillId="0" borderId="1" xfId="0" applyFont="1" applyBorder="1" applyAlignment="1">
      <alignment horizontal="center" vertical="center"/>
    </xf>
    <xf numFmtId="0" fontId="2"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12-13%2028&#12289;&#21015;&#36710;&#33258;&#21160;&#28165;&#27927;&#26426;&#20013;&#20462;&#22791;&#20214;&#37319;&#36141;&#39033;&#30446;-&#27604;&#3687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放表格数量"/>
      <sheetName val="价格"/>
      <sheetName val="放表格价格"/>
      <sheetName val="放表中参数"/>
      <sheetName val="移到其他项目"/>
      <sheetName val="沃尔新单一来源移过来"/>
    </sheetNames>
    <sheetDataSet>
      <sheetData sheetId="0">
        <row r="1">
          <cell r="C1" t="str">
            <v>物资编码</v>
          </cell>
          <cell r="D1" t="str">
            <v>物资名称</v>
          </cell>
          <cell r="E1" t="str">
            <v>物资参数</v>
          </cell>
          <cell r="F1" t="str">
            <v>最终参数</v>
          </cell>
          <cell r="G1" t="str">
            <v>参数</v>
          </cell>
          <cell r="H1" t="str">
            <v>淘宝价格</v>
          </cell>
          <cell r="I1" t="str">
            <v>澄清（核对物资参数、提报数量是否正确，有需修改的请在回复列说明）</v>
          </cell>
          <cell r="J1" t="str">
            <v>回复</v>
          </cell>
          <cell r="K1" t="str">
            <v>澄清2</v>
          </cell>
          <cell r="L1" t="str">
            <v>回复</v>
          </cell>
          <cell r="M1" t="str">
            <v>单位</v>
          </cell>
          <cell r="N1" t="str">
            <v>物资类别</v>
          </cell>
          <cell r="O1" t="str">
            <v>参考品牌</v>
          </cell>
          <cell r="P1" t="str">
            <v>是否固定资产</v>
          </cell>
          <cell r="Q1" t="str">
            <v>单一来源</v>
          </cell>
          <cell r="R1" t="str">
            <v>单一来源供应商</v>
          </cell>
          <cell r="S1" t="str">
            <v>库存标准内库存标准量</v>
          </cell>
          <cell r="T1" t="str">
            <v>库存标准外消耗量
</v>
          </cell>
          <cell r="U1" t="str">
            <v>库存标准外备用量
</v>
          </cell>
          <cell r="V1" t="str">
            <v>9-12月预计消耗量</v>
          </cell>
          <cell r="W1" t="str">
            <v>库存数量0830</v>
          </cell>
          <cell r="X1" t="str">
            <v>在途数量</v>
          </cell>
          <cell r="Y1" t="str">
            <v>提报数量</v>
          </cell>
          <cell r="Z1" t="str">
            <v>提报依据</v>
          </cell>
          <cell r="AA1" t="str">
            <v>建设合同价（元）</v>
          </cell>
          <cell r="AB1" t="str">
            <v>物资预算单价（元）</v>
          </cell>
          <cell r="AC1" t="str">
            <v>合价（元）</v>
          </cell>
          <cell r="AD1" t="str">
            <v>部门</v>
          </cell>
          <cell r="AE1" t="str">
            <v>车间</v>
          </cell>
          <cell r="AF1" t="str">
            <v>线别</v>
          </cell>
        </row>
        <row r="2">
          <cell r="S2" t="str">
            <v>年度需求数量-消耗量</v>
          </cell>
          <cell r="T2" t="str">
            <v>年度需求数量-备用量</v>
          </cell>
          <cell r="U2" t="str">
            <v>/</v>
          </cell>
          <cell r="V2" t="str">
            <v>/</v>
          </cell>
        </row>
        <row r="3">
          <cell r="C3" t="str">
            <v>260010010008</v>
          </cell>
          <cell r="D3" t="str">
            <v>带座轴承</v>
          </cell>
          <cell r="E3" t="str">
            <v>SY50TF</v>
          </cell>
          <cell r="F3" t="str">
            <v>①型号:SY50TF</v>
          </cell>
          <cell r="G3" t="str">
            <v>①型号:SY50TF</v>
          </cell>
          <cell r="H3">
            <v>195.8</v>
          </cell>
        </row>
        <row r="3">
          <cell r="M3" t="str">
            <v>个</v>
          </cell>
          <cell r="N3" t="str">
            <v>备品备件</v>
          </cell>
          <cell r="O3" t="str">
            <v>SKF</v>
          </cell>
          <cell r="P3" t="str">
            <v>否</v>
          </cell>
          <cell r="Q3" t="str">
            <v>否</v>
          </cell>
        </row>
        <row r="3">
          <cell r="S3">
            <v>2</v>
          </cell>
        </row>
        <row r="3">
          <cell r="U3" t="str">
            <v>/</v>
          </cell>
          <cell r="V3" t="str">
            <v>/</v>
          </cell>
        </row>
        <row r="3">
          <cell r="Y3">
            <v>2</v>
          </cell>
          <cell r="Z3" t="str">
            <v>该部件用于侧刷旋转轴承，设备中修时更换，设备共10个，预计全部更换2个，故提报2个。</v>
          </cell>
        </row>
        <row r="3">
          <cell r="AB3">
            <v>735</v>
          </cell>
          <cell r="AC3">
            <v>1470</v>
          </cell>
          <cell r="AD3" t="str">
            <v>车辆部</v>
          </cell>
          <cell r="AE3" t="str">
            <v>设备3车间</v>
          </cell>
          <cell r="AF3" t="str">
            <v>3号线</v>
          </cell>
        </row>
        <row r="4">
          <cell r="C4" t="str">
            <v>260010040003</v>
          </cell>
          <cell r="D4" t="str">
            <v>接近开关</v>
          </cell>
          <cell r="E4" t="str">
            <v>E2B-M30KS10-WZ-C1</v>
          </cell>
          <cell r="F4" t="str">
            <v>①型号:E2B-M30KS10-WZ-C1</v>
          </cell>
          <cell r="G4" t="str">
            <v>①型号:E2B-M30KS10-WZ-C1</v>
          </cell>
          <cell r="H4">
            <v>105</v>
          </cell>
        </row>
        <row r="4">
          <cell r="L4" t="str">
            <v>①型号:E2B-M30KS10-WZ-C1
②品牌:欧姆龙</v>
          </cell>
          <cell r="M4" t="str">
            <v>个</v>
          </cell>
          <cell r="N4" t="str">
            <v>备品备件</v>
          </cell>
          <cell r="O4" t="str">
            <v>欧姆龙</v>
          </cell>
          <cell r="P4" t="str">
            <v>否</v>
          </cell>
          <cell r="Q4" t="str">
            <v>否</v>
          </cell>
        </row>
        <row r="4">
          <cell r="S4">
            <v>26</v>
          </cell>
        </row>
        <row r="4">
          <cell r="U4" t="str">
            <v>/</v>
          </cell>
          <cell r="V4" t="str">
            <v>/</v>
          </cell>
          <cell r="W4">
            <v>6</v>
          </cell>
        </row>
        <row r="4">
          <cell r="Y4">
            <v>20</v>
          </cell>
          <cell r="Z4" t="str">
            <v>该部件用于侧刷接近开关更换，设备中修时更换，设备共26个，预计全部更换，设备库存6个，核减提报20个。</v>
          </cell>
        </row>
        <row r="4">
          <cell r="AB4">
            <v>133</v>
          </cell>
          <cell r="AC4">
            <v>2660</v>
          </cell>
          <cell r="AD4" t="str">
            <v>车辆部</v>
          </cell>
          <cell r="AE4" t="str">
            <v>设备3车间</v>
          </cell>
          <cell r="AF4" t="str">
            <v>3号线</v>
          </cell>
        </row>
        <row r="5">
          <cell r="C5" t="str">
            <v>260020010007</v>
          </cell>
          <cell r="D5" t="str">
            <v>接近开关 </v>
          </cell>
          <cell r="E5" t="str">
            <v>接近开关 ；E2G-M18KS05-WS-C1 ；沃尔新自动设备有限公司</v>
          </cell>
          <cell r="F5" t="str">
            <v>①型号：E2G-M18KS05-WS-C1
</v>
          </cell>
          <cell r="G5" t="str">
            <v>①型号：E2G-M18KS05-WS-C1
</v>
          </cell>
        </row>
        <row r="5">
          <cell r="K5" t="str">
            <v>1.我把参数中沃尔新字样去掉了</v>
          </cell>
          <cell r="L5" t="str">
            <v>①型号：E2G-M18KS05-WS-C1
②品牌:欧姆龙</v>
          </cell>
          <cell r="M5" t="str">
            <v>个</v>
          </cell>
          <cell r="N5" t="str">
            <v>备品备件</v>
          </cell>
          <cell r="O5" t="str">
            <v>欧姆龙</v>
          </cell>
          <cell r="P5" t="str">
            <v>否</v>
          </cell>
          <cell r="Q5" t="str">
            <v>否</v>
          </cell>
        </row>
        <row r="5">
          <cell r="S5">
            <v>6</v>
          </cell>
        </row>
        <row r="5">
          <cell r="U5" t="str">
            <v>/</v>
          </cell>
          <cell r="V5" t="str">
            <v>/</v>
          </cell>
          <cell r="W5">
            <v>2</v>
          </cell>
        </row>
        <row r="5">
          <cell r="Y5">
            <v>4</v>
          </cell>
          <cell r="Z5" t="str">
            <v>该部件用于端刷接近开关更换，设备共6个，预计中修时更换，备件库存2个，核减提报4个。</v>
          </cell>
        </row>
        <row r="5">
          <cell r="AB5">
            <v>623.76</v>
          </cell>
          <cell r="AC5">
            <v>2495.04</v>
          </cell>
          <cell r="AD5" t="str">
            <v>车辆部</v>
          </cell>
          <cell r="AE5" t="str">
            <v>设备3车间</v>
          </cell>
          <cell r="AF5" t="str">
            <v>3号线</v>
          </cell>
        </row>
        <row r="6">
          <cell r="C6" t="str">
            <v>260020050021</v>
          </cell>
          <cell r="D6" t="str">
            <v>电器柜散热风扇（轴流风机）</v>
          </cell>
          <cell r="E6" t="str">
            <v>①品牌：FULLTECH 福佑 
②尺寸：120*120*25mm 
③型号：UF-122523H 
④电压：230V 
⑤电流：0.09A
⑥功率：17/15W
⑦接口：带简易接线端子</v>
          </cell>
          <cell r="F6" t="str">
            <v>①品牌：FULLTECH 福佑 
②尺寸：120*120*25mm 
③型号：UF-122523H 
④接口：带简易接线端子
</v>
          </cell>
          <cell r="G6" t="str">
            <v>①品牌：FULLTECH 福佑 
②尺寸：120*120*25mm 
③型号：UF-122523H 
④电压：230V 
⑤电流：0.08A
⑥功率：17/15W
⑦接口：带简易接线端子</v>
          </cell>
          <cell r="H6">
            <v>22</v>
          </cell>
        </row>
        <row r="6">
          <cell r="K6" t="str">
            <v>1.功率是不是17/15W
2.已指定型号，尺寸能否去掉，以免不必要的采购澄清
3.要引线（2根线）的接口还是插座的接口
4.请把最终参数写在回复列</v>
          </cell>
          <cell r="L6" t="str">
            <v>1.功率是17/15W；
2.没有必要去掉；
3.接口：引线带接线端子；
4.①品牌：FULLTECH 福佑 
②尺寸：120*120*25mm 
③型号：UF-122523H 
④电压：230V 
⑤电流：0.08A
⑥功率：17/15W
⑦接口：带简易接线端子</v>
          </cell>
          <cell r="M6" t="str">
            <v>个</v>
          </cell>
          <cell r="N6" t="str">
            <v>备品备件</v>
          </cell>
          <cell r="O6" t="str">
            <v>FULLTECH</v>
          </cell>
          <cell r="P6" t="str">
            <v>否</v>
          </cell>
          <cell r="Q6" t="str">
            <v>否</v>
          </cell>
        </row>
        <row r="6">
          <cell r="S6">
            <v>4</v>
          </cell>
        </row>
        <row r="6">
          <cell r="U6" t="str">
            <v>/</v>
          </cell>
          <cell r="V6" t="str">
            <v>/</v>
          </cell>
        </row>
        <row r="6">
          <cell r="Y6">
            <v>4</v>
          </cell>
          <cell r="Z6" t="str">
            <v>该部件用于电器柜内散热使用，设备中修时更换，共4个更换，需全部更换，故提报4个。</v>
          </cell>
        </row>
        <row r="6">
          <cell r="AB6">
            <v>120</v>
          </cell>
          <cell r="AC6">
            <v>480</v>
          </cell>
          <cell r="AD6" t="str">
            <v>车辆部</v>
          </cell>
          <cell r="AE6" t="str">
            <v>设备3车间</v>
          </cell>
          <cell r="AF6" t="str">
            <v>3号线</v>
          </cell>
        </row>
        <row r="7">
          <cell r="C7" t="str">
            <v>260020070003</v>
          </cell>
          <cell r="D7" t="str">
            <v>冷压端子套装</v>
          </cell>
          <cell r="E7" t="str">
            <v>①种类：24种
②总数量：1000只
③包含端子类型：U，O，I
④螺栓口直径：3-5
⑤截面面积：1.25-2.5
⑥其他：带多功能压线钳，带绝缘皮</v>
          </cell>
          <cell r="F7" t="str">
            <v>①种类：24种
②总数量：1000只
③包含端子类型：U，O，I
④螺栓口直径：3-5
⑤截面面积：1.25-2.5
⑥其他：带多功能压线钳，带绝缘皮</v>
          </cell>
          <cell r="G7" t="str">
            <v>①种类：24种
②总数量：1000只
③包含端子类型：U，O，I
④螺栓口直径：3-5
⑤截面面积：1.25-2.5
⑥其他：带多功能压线钳，带绝缘皮</v>
          </cell>
          <cell r="H7">
            <v>110</v>
          </cell>
        </row>
        <row r="7">
          <cell r="K7" t="str">
            <v>核对④螺栓口直径：3-5
⑤截面面积：1.25-2.5 是否正确</v>
          </cell>
          <cell r="L7" t="str">
            <v>正确</v>
          </cell>
          <cell r="M7" t="str">
            <v>套</v>
          </cell>
          <cell r="N7" t="str">
            <v>备品备件</v>
          </cell>
          <cell r="O7" t="str">
            <v>/</v>
          </cell>
          <cell r="P7" t="str">
            <v>否</v>
          </cell>
          <cell r="Q7" t="str">
            <v>否</v>
          </cell>
        </row>
        <row r="7">
          <cell r="S7">
            <v>2</v>
          </cell>
        </row>
        <row r="7">
          <cell r="U7" t="str">
            <v>/</v>
          </cell>
          <cell r="V7" t="str">
            <v>/</v>
          </cell>
        </row>
        <row r="7">
          <cell r="Y7">
            <v>2</v>
          </cell>
          <cell r="Z7" t="str">
            <v>该部件用于洗车机电气系统端子更换，设备端子数量型号较多，采用购买套装的形式，能够较好的满足设备使用需求，故提报冷压端子套装2套。</v>
          </cell>
        </row>
        <row r="7">
          <cell r="AB7">
            <v>100</v>
          </cell>
          <cell r="AC7">
            <v>200</v>
          </cell>
          <cell r="AD7" t="str">
            <v>车辆部</v>
          </cell>
          <cell r="AE7" t="str">
            <v>设备3车间</v>
          </cell>
          <cell r="AF7" t="str">
            <v>3号线</v>
          </cell>
        </row>
        <row r="8">
          <cell r="C8" t="str">
            <v>260030010016</v>
          </cell>
          <cell r="D8" t="str">
            <v>空压机精密过滤器</v>
          </cell>
          <cell r="E8" t="str">
            <v>①品牌：杭州申邦净化设备有限公司
②型号：C-35
③工作压力：0.2-1.2MPa
④最大工作温度:60℃
⑤额定流率：1.6m³min
⑥滤芯型号：E9-16
⑦精度：3.0μm
⑧压差表：NE2-28（0.816BAR PN16）</v>
          </cell>
          <cell r="F8" t="str">
            <v>①型号：C-35
②滤芯型号：E9-16
③压差表：NE2-28
④品牌：杭州申邦净化设备有限公司</v>
          </cell>
          <cell r="G8" t="str">
            <v>①品牌：杭州申邦净化设备有限公司
②型号：C-35
③工作压力：0.2-1.2MPa
④最大工作温度:60℃
⑤额定流率：1.6m³min
⑥滤芯型号：E9-16
⑦精度：3.0μm
⑧压差表：NE2-28（0.816BAR PN16）</v>
          </cell>
        </row>
        <row r="8">
          <cell r="I8" t="str">
            <v>单位为套,请明确都包含什么</v>
          </cell>
          <cell r="J8" t="str">
            <v>①品牌：杭州申邦净化设备有限公司
②型号：C-35
③工作压力：0.2-1.2MPa
④最大工作温度:60℃
⑤额定流率：1.6m³min
⑥滤芯型号：E9-16
⑦滤芯精度：3.0μm
⑧压差表型号：NE2-28（0.816BAR PN16）
（参数中已经包含了附件的技术参数）
</v>
          </cell>
        </row>
        <row r="8">
          <cell r="M8" t="str">
            <v>套</v>
          </cell>
          <cell r="N8" t="str">
            <v>备品备件</v>
          </cell>
          <cell r="O8" t="str">
            <v>杭州申邦净化设备有限公司</v>
          </cell>
          <cell r="P8" t="str">
            <v>否</v>
          </cell>
          <cell r="Q8" t="str">
            <v>否</v>
          </cell>
        </row>
        <row r="8">
          <cell r="S8">
            <v>2</v>
          </cell>
        </row>
        <row r="8">
          <cell r="U8" t="str">
            <v>/</v>
          </cell>
          <cell r="V8" t="str">
            <v>/</v>
          </cell>
        </row>
        <row r="8">
          <cell r="Y8">
            <v>2</v>
          </cell>
          <cell r="Z8" t="str">
            <v>该部件用于洗车机空压机系统精密过滤器更换，设备共2个，预计中修全部更换，故提报2个。</v>
          </cell>
        </row>
        <row r="8">
          <cell r="AB8">
            <v>500</v>
          </cell>
          <cell r="AC8">
            <v>1000</v>
          </cell>
          <cell r="AD8" t="str">
            <v>车辆部</v>
          </cell>
          <cell r="AE8" t="str">
            <v>设备3车间</v>
          </cell>
          <cell r="AF8" t="str">
            <v>3号线</v>
          </cell>
        </row>
        <row r="9">
          <cell r="C9" t="str">
            <v>260030030010</v>
          </cell>
          <cell r="D9" t="str">
            <v>气动三联件</v>
          </cell>
          <cell r="E9" t="str">
            <v>GAFC30010ASW</v>
          </cell>
          <cell r="F9" t="str">
            <v>①型号:GAFC30010ASW</v>
          </cell>
          <cell r="G9" t="str">
            <v>①型号:GAFC30010ASW</v>
          </cell>
        </row>
        <row r="9">
          <cell r="K9" t="str">
            <v>请核实参数是否正确，是不是GAFC30010A</v>
          </cell>
          <cell r="L9" t="str">
            <v>正确</v>
          </cell>
          <cell r="M9" t="str">
            <v>个</v>
          </cell>
          <cell r="N9" t="str">
            <v>备品备件</v>
          </cell>
          <cell r="O9" t="str">
            <v>亚德客</v>
          </cell>
          <cell r="P9" t="str">
            <v>否</v>
          </cell>
          <cell r="Q9" t="str">
            <v>否</v>
          </cell>
        </row>
        <row r="9">
          <cell r="S9">
            <v>2</v>
          </cell>
        </row>
        <row r="9">
          <cell r="U9" t="str">
            <v>/</v>
          </cell>
          <cell r="V9" t="str">
            <v>/</v>
          </cell>
        </row>
        <row r="9">
          <cell r="Y9">
            <v>2</v>
          </cell>
          <cell r="Z9" t="str">
            <v>该物资用于设备国产化研究使用，亚德客为国内气动最优秀的厂商，用于替代日本产SMC气动三联件。</v>
          </cell>
        </row>
        <row r="9">
          <cell r="AB9">
            <v>200</v>
          </cell>
          <cell r="AC9">
            <v>400</v>
          </cell>
          <cell r="AD9" t="str">
            <v>车辆部</v>
          </cell>
          <cell r="AE9" t="str">
            <v>设备3车间</v>
          </cell>
          <cell r="AF9" t="str">
            <v>3号线</v>
          </cell>
        </row>
        <row r="10">
          <cell r="C10" t="str">
            <v>260030040010</v>
          </cell>
          <cell r="D10" t="str">
            <v>滑阀开关</v>
          </cell>
          <cell r="E10" t="str">
            <v>YHS-08FM</v>
          </cell>
          <cell r="F10" t="str">
            <v>①型号:YHS-08MF</v>
          </cell>
          <cell r="G10" t="str">
            <v>①型号:YHS-08MF</v>
          </cell>
          <cell r="H10">
            <v>19</v>
          </cell>
        </row>
        <row r="10">
          <cell r="K10" t="str">
            <v>请核实参数是YHS-08FM，还是YHS-08MF</v>
          </cell>
          <cell r="L10" t="str">
            <v>参数是：YHS-08MF</v>
          </cell>
          <cell r="M10" t="str">
            <v>个</v>
          </cell>
          <cell r="N10" t="str">
            <v>备品备件</v>
          </cell>
          <cell r="O10" t="str">
            <v>亿太诺</v>
          </cell>
          <cell r="P10" t="str">
            <v>否</v>
          </cell>
          <cell r="Q10" t="str">
            <v>否</v>
          </cell>
        </row>
        <row r="10">
          <cell r="S10">
            <v>14</v>
          </cell>
        </row>
        <row r="10">
          <cell r="U10" t="str">
            <v>/</v>
          </cell>
          <cell r="V10" t="str">
            <v>/</v>
          </cell>
        </row>
        <row r="10">
          <cell r="Y10">
            <v>14</v>
          </cell>
          <cell r="Z10" t="str">
            <v>该部件用于气动三联件更换开关，设备使用14个，预计全部更换，故提报14个。</v>
          </cell>
        </row>
        <row r="10">
          <cell r="AB10">
            <v>60</v>
          </cell>
          <cell r="AC10">
            <v>840</v>
          </cell>
          <cell r="AD10" t="str">
            <v>车辆部</v>
          </cell>
          <cell r="AE10" t="str">
            <v>设备3车间</v>
          </cell>
          <cell r="AF10" t="str">
            <v>3号线</v>
          </cell>
        </row>
        <row r="11">
          <cell r="C11" t="str">
            <v>260030050006</v>
          </cell>
          <cell r="D11" t="str">
            <v>铁氟龙管</v>
          </cell>
          <cell r="E11" t="str">
            <v>①尺寸：8*6mm
②材料：四氟乙烯，PTFE</v>
          </cell>
          <cell r="F11" t="str">
            <v>①尺寸：8*6mm
②材料：四氟乙烯，PTFE</v>
          </cell>
          <cell r="G11" t="str">
            <v>①尺寸：8*6mm
②材料：四氟乙烯，PTFE</v>
          </cell>
        </row>
        <row r="11">
          <cell r="I11" t="str">
            <v>尺寸应该直径多少吧?8*6是什么意思,6毫米8毫米的都要的意思吗,网上的都是规格:Φ多少多少</v>
          </cell>
          <cell r="J11" t="str">
            <v>①尺寸外径*内径：8*6mm
②材料：四氟乙烯，PTFE</v>
          </cell>
        </row>
        <row r="11">
          <cell r="M11" t="str">
            <v>米</v>
          </cell>
          <cell r="N11" t="str">
            <v>备品备件</v>
          </cell>
          <cell r="O11" t="str">
            <v>/</v>
          </cell>
          <cell r="P11" t="str">
            <v>否</v>
          </cell>
          <cell r="Q11" t="str">
            <v>否</v>
          </cell>
        </row>
        <row r="11">
          <cell r="S11">
            <v>300</v>
          </cell>
        </row>
        <row r="11">
          <cell r="U11" t="str">
            <v>/</v>
          </cell>
          <cell r="V11" t="str">
            <v>/</v>
          </cell>
        </row>
        <row r="11">
          <cell r="Y11">
            <v>300</v>
          </cell>
          <cell r="Z11" t="str">
            <v>该部件用于气管替换，设备中修时更换，设备使用约300米，预计全部更换，故提报300米。</v>
          </cell>
        </row>
        <row r="11">
          <cell r="AB11">
            <v>8</v>
          </cell>
          <cell r="AC11">
            <v>2400</v>
          </cell>
          <cell r="AD11" t="str">
            <v>车辆部</v>
          </cell>
          <cell r="AE11" t="str">
            <v>设备3车间</v>
          </cell>
          <cell r="AF11" t="str">
            <v>3号线</v>
          </cell>
        </row>
        <row r="12">
          <cell r="C12" t="str">
            <v>260030050007</v>
          </cell>
          <cell r="D12" t="str">
            <v>气管三通快速接头</v>
          </cell>
          <cell r="E12" t="str">
            <v>①尺寸：8mm
②材质：塑料</v>
          </cell>
          <cell r="F12" t="str">
            <v>①尺寸：8mm
②材质：塑料</v>
          </cell>
          <cell r="G12" t="str">
            <v>①尺寸：8mm
②材质：塑料</v>
          </cell>
        </row>
        <row r="12">
          <cell r="K12" t="str">
            <v>核实参数是否正确</v>
          </cell>
          <cell r="L12" t="str">
            <v>正确</v>
          </cell>
          <cell r="M12" t="str">
            <v>个</v>
          </cell>
          <cell r="N12" t="str">
            <v>备品备件</v>
          </cell>
          <cell r="O12" t="str">
            <v>/</v>
          </cell>
          <cell r="P12" t="str">
            <v>否</v>
          </cell>
          <cell r="Q12" t="str">
            <v>否</v>
          </cell>
        </row>
        <row r="12">
          <cell r="S12">
            <v>50</v>
          </cell>
        </row>
        <row r="12">
          <cell r="U12" t="str">
            <v>/</v>
          </cell>
          <cell r="V12" t="str">
            <v>/</v>
          </cell>
        </row>
        <row r="12">
          <cell r="Y12">
            <v>50</v>
          </cell>
          <cell r="Z12" t="str">
            <v>该部件用于气路管路链接，设备中修时更换，设备使用约50个，预计全部更换，故提报50个。</v>
          </cell>
        </row>
        <row r="12">
          <cell r="AB12">
            <v>6</v>
          </cell>
          <cell r="AC12">
            <v>300</v>
          </cell>
          <cell r="AD12" t="str">
            <v>车辆部</v>
          </cell>
          <cell r="AE12" t="str">
            <v>设备3车间</v>
          </cell>
          <cell r="AF12" t="str">
            <v>3号线</v>
          </cell>
        </row>
        <row r="13">
          <cell r="C13" t="str">
            <v>260030050008</v>
          </cell>
          <cell r="D13" t="str">
            <v>气管快速接头</v>
          </cell>
          <cell r="E13" t="str">
            <v>①尺寸：8mm
②材质：塑料</v>
          </cell>
          <cell r="F13" t="str">
            <v>①尺寸：8mm
②材质：塑料</v>
          </cell>
          <cell r="G13" t="str">
            <v>①尺寸：8mm
②材质：塑料</v>
          </cell>
        </row>
        <row r="13">
          <cell r="K13" t="str">
            <v>核实参数是否正确</v>
          </cell>
          <cell r="L13" t="str">
            <v>正确</v>
          </cell>
          <cell r="M13" t="str">
            <v>个</v>
          </cell>
          <cell r="N13" t="str">
            <v>备品备件</v>
          </cell>
          <cell r="O13" t="str">
            <v>/</v>
          </cell>
          <cell r="P13" t="str">
            <v>否</v>
          </cell>
          <cell r="Q13" t="str">
            <v>否</v>
          </cell>
        </row>
        <row r="13">
          <cell r="S13">
            <v>50</v>
          </cell>
        </row>
        <row r="13">
          <cell r="U13" t="str">
            <v>/</v>
          </cell>
          <cell r="V13" t="str">
            <v>/</v>
          </cell>
        </row>
        <row r="13">
          <cell r="Y13">
            <v>50</v>
          </cell>
          <cell r="Z13" t="str">
            <v>该部件用于气路管路链接，设备中修时更换，设备使用约50个，预计全部更换，故提报50个。</v>
          </cell>
        </row>
        <row r="13">
          <cell r="AB13">
            <v>4</v>
          </cell>
          <cell r="AC13">
            <v>200</v>
          </cell>
          <cell r="AD13" t="str">
            <v>车辆部</v>
          </cell>
          <cell r="AE13" t="str">
            <v>设备3车间</v>
          </cell>
          <cell r="AF13" t="str">
            <v>3号线</v>
          </cell>
        </row>
        <row r="14">
          <cell r="C14" t="str">
            <v>260030050009</v>
          </cell>
          <cell r="D14" t="str">
            <v>球阀</v>
          </cell>
          <cell r="E14" t="str">
            <v>①尺寸：3分
②材质：不锈钢
③接头：内外丝</v>
          </cell>
          <cell r="F14" t="str">
            <v>①尺寸：3分
②材质：不锈钢
③接头：内外丝</v>
          </cell>
          <cell r="G14" t="str">
            <v>①尺寸：3分
②材质：不锈钢
③接头：内外丝</v>
          </cell>
        </row>
        <row r="14">
          <cell r="K14" t="str">
            <v>核实参数是否正确</v>
          </cell>
          <cell r="L14" t="str">
            <v>正确</v>
          </cell>
          <cell r="M14" t="str">
            <v>个</v>
          </cell>
          <cell r="N14" t="str">
            <v>备品备件</v>
          </cell>
          <cell r="O14" t="str">
            <v>/</v>
          </cell>
          <cell r="P14" t="str">
            <v>否</v>
          </cell>
          <cell r="Q14" t="str">
            <v>否</v>
          </cell>
        </row>
        <row r="14">
          <cell r="S14">
            <v>10</v>
          </cell>
        </row>
        <row r="14">
          <cell r="U14" t="str">
            <v>/</v>
          </cell>
          <cell r="V14" t="str">
            <v>/</v>
          </cell>
        </row>
        <row r="14">
          <cell r="Y14">
            <v>10</v>
          </cell>
          <cell r="Z14" t="str">
            <v>该部件用于水处理系统，设备中修时更换，设备共10个，预计全部更换，故提报10个。</v>
          </cell>
        </row>
        <row r="14">
          <cell r="AB14">
            <v>10</v>
          </cell>
          <cell r="AC14">
            <v>100</v>
          </cell>
          <cell r="AD14" t="str">
            <v>车辆部</v>
          </cell>
          <cell r="AE14" t="str">
            <v>设备3车间</v>
          </cell>
          <cell r="AF14" t="str">
            <v>3号线</v>
          </cell>
        </row>
        <row r="15">
          <cell r="C15" t="str">
            <v>260040020018</v>
          </cell>
          <cell r="D15" t="str">
            <v>自吸泵</v>
          </cell>
          <cell r="E15" t="str">
            <v>25ZW8-15-P</v>
          </cell>
          <cell r="F15" t="str">
            <v>①型号:25ZW8-15-P</v>
          </cell>
          <cell r="G15" t="str">
            <v>25ZW8-15-P</v>
          </cell>
        </row>
        <row r="15">
          <cell r="K15" t="str">
            <v>核实参数是否正确</v>
          </cell>
          <cell r="L15" t="str">
            <v>正确</v>
          </cell>
          <cell r="M15" t="str">
            <v>台</v>
          </cell>
          <cell r="N15" t="str">
            <v>备品备件</v>
          </cell>
          <cell r="O15" t="str">
            <v>上海酷瑞</v>
          </cell>
          <cell r="P15" t="str">
            <v>否</v>
          </cell>
          <cell r="Q15" t="str">
            <v>否</v>
          </cell>
        </row>
        <row r="15">
          <cell r="S15">
            <v>2</v>
          </cell>
        </row>
        <row r="15">
          <cell r="U15" t="str">
            <v>/</v>
          </cell>
          <cell r="V15" t="str">
            <v>/</v>
          </cell>
        </row>
        <row r="15">
          <cell r="Y15">
            <v>2</v>
          </cell>
          <cell r="Z15" t="str">
            <v>该部件用于水处理系统水路增压，设备中修时更换，设备共2个，预计全部更换，故提报2个。</v>
          </cell>
        </row>
        <row r="15">
          <cell r="AB15">
            <v>5000</v>
          </cell>
          <cell r="AC15">
            <v>10000</v>
          </cell>
          <cell r="AD15" t="str">
            <v>车辆部</v>
          </cell>
          <cell r="AE15" t="str">
            <v>设备3车间</v>
          </cell>
          <cell r="AF15" t="str">
            <v>3号线</v>
          </cell>
        </row>
        <row r="16">
          <cell r="C16" t="str">
            <v>260040030002</v>
          </cell>
          <cell r="D16" t="str">
            <v>电磁阀</v>
          </cell>
          <cell r="E16" t="str">
            <v>ZS15VE2S2</v>
          </cell>
          <cell r="F16" t="str">
            <v>①型号：ZS15E2S2</v>
          </cell>
          <cell r="G16" t="str">
            <v>ZS15VE2S2</v>
          </cell>
        </row>
        <row r="16">
          <cell r="K16" t="str">
            <v>核实参数是否正确</v>
          </cell>
          <cell r="L16" t="str">
            <v>正确</v>
          </cell>
          <cell r="M16" t="str">
            <v>个</v>
          </cell>
          <cell r="N16" t="str">
            <v>备品备件</v>
          </cell>
          <cell r="O16" t="str">
            <v>亿太诺</v>
          </cell>
          <cell r="P16" t="str">
            <v>否</v>
          </cell>
          <cell r="Q16" t="str">
            <v>否</v>
          </cell>
        </row>
        <row r="16">
          <cell r="S16">
            <v>4</v>
          </cell>
        </row>
        <row r="16">
          <cell r="U16" t="str">
            <v>/</v>
          </cell>
          <cell r="V16" t="str">
            <v>/</v>
          </cell>
          <cell r="W16">
            <v>1</v>
          </cell>
        </row>
        <row r="16">
          <cell r="Y16">
            <v>3</v>
          </cell>
          <cell r="Z16" t="str">
            <v>该部件用于水处理系统水路控制，设备中修时更换，设备共4个，预计全部更换，目前库存1个，核减提报3个。</v>
          </cell>
        </row>
        <row r="16">
          <cell r="AB16">
            <v>399</v>
          </cell>
          <cell r="AC16">
            <v>1197</v>
          </cell>
          <cell r="AD16" t="str">
            <v>车辆部</v>
          </cell>
          <cell r="AE16" t="str">
            <v>设备3车间</v>
          </cell>
          <cell r="AF16" t="str">
            <v>3号线</v>
          </cell>
        </row>
        <row r="17">
          <cell r="C17" t="str">
            <v>260040030007</v>
          </cell>
          <cell r="D17" t="str">
            <v>电磁阀</v>
          </cell>
          <cell r="E17" t="str">
            <v>ZSF50E2S2</v>
          </cell>
          <cell r="F17" t="str">
            <v>②型号:ZSF50E2S2</v>
          </cell>
          <cell r="G17" t="str">
            <v>ZSF50E2S2</v>
          </cell>
          <cell r="H17">
            <v>450</v>
          </cell>
        </row>
        <row r="17">
          <cell r="K17" t="str">
            <v>核实参数是否正确</v>
          </cell>
          <cell r="L17" t="str">
            <v>正确</v>
          </cell>
          <cell r="M17" t="str">
            <v>个</v>
          </cell>
          <cell r="N17" t="str">
            <v>备品备件</v>
          </cell>
          <cell r="O17" t="str">
            <v>亿太诺</v>
          </cell>
          <cell r="P17" t="str">
            <v>否</v>
          </cell>
          <cell r="Q17" t="str">
            <v>否</v>
          </cell>
        </row>
        <row r="17">
          <cell r="S17">
            <v>4</v>
          </cell>
        </row>
        <row r="17">
          <cell r="U17" t="str">
            <v>/</v>
          </cell>
          <cell r="V17" t="str">
            <v>/</v>
          </cell>
        </row>
        <row r="17">
          <cell r="Y17">
            <v>4</v>
          </cell>
          <cell r="Z17" t="str">
            <v>该部件用水处理系统水路开闭电动控制，设备中修时更换，设备共4个，预计全部更换，故提报4个。</v>
          </cell>
        </row>
        <row r="17">
          <cell r="AB17">
            <v>1300</v>
          </cell>
          <cell r="AC17">
            <v>5200</v>
          </cell>
          <cell r="AD17" t="str">
            <v>车辆部</v>
          </cell>
          <cell r="AE17" t="str">
            <v>设备3车间</v>
          </cell>
          <cell r="AF17" t="str">
            <v>3号线</v>
          </cell>
        </row>
        <row r="18">
          <cell r="C18" t="str">
            <v>260040040001</v>
          </cell>
          <cell r="D18" t="str">
            <v>压力表</v>
          </cell>
          <cell r="E18" t="str">
            <v>材质：表芯纯黄铜；压力表；北京布莱迪，8/4分，1Mpa，径向</v>
          </cell>
          <cell r="F18" t="str">
            <v>①型号：YTHN-100.AO.531；
②品牌：北京布莱迪
③接口：1/2 NPT
④量程：0-1Mpa
⑤安装方式：径向安装
⑥检测要求：要求第三方检测报告；单检，须由国家认定的具有检测资质的第三方检定机构出具校准证书或检测合格证书</v>
          </cell>
          <cell r="G18" t="str">
            <v>①型号：YTHN-100.AO.531；
②品牌：北京布莱迪
③接口：1/2 NPT
④量程：0-1Mpa
⑤安装方式：径向安装
⑥检测要求：要求第三方检测报告；单检，须由国家认定的具有检测资质的第三方检定机构出具校准证书或检测合格证书</v>
          </cell>
          <cell r="H18" t="str">
            <v>220,500个起卖</v>
          </cell>
          <cell r="I18" t="str">
            <v>有没有具体型号,表盘直径是多少,量程是多少,是个范围吧,写1Mpa是不是不对,8/4分是螺纹吗,改成2是不是一个意思?</v>
          </cell>
          <cell r="J18" t="str">
            <v>①型号：YHAN-100.A0.531；
②品牌：北京布莱迪
③接口：1/2 NPT
④量程：0-1Mpa
⑤安装方式：径向安装</v>
          </cell>
          <cell r="K18" t="str">
            <v>1.核实参数是不应该是YTHN-100.AO.531，
2.是否有检测要求，若有，请明确在参数中</v>
          </cell>
          <cell r="L18" t="str">
            <v>①型号：YTHN-100.AO.531；
②品牌：北京布莱迪
③接口：1/2 NPT
④量程：0-1Mpa
⑤安装方式：径向安装
⑥检测要求：要求第三方检测报告；单检，须由国家认定的具有检测资质的第三方检定机构出具校准证书或检测合格证书</v>
          </cell>
          <cell r="M18" t="str">
            <v>块</v>
          </cell>
          <cell r="N18" t="str">
            <v>备品备件</v>
          </cell>
          <cell r="O18" t="str">
            <v>北京布莱迪</v>
          </cell>
          <cell r="P18" t="str">
            <v>否</v>
          </cell>
          <cell r="Q18" t="str">
            <v>否</v>
          </cell>
        </row>
        <row r="18">
          <cell r="S18">
            <v>8</v>
          </cell>
        </row>
        <row r="18">
          <cell r="U18" t="str">
            <v>/</v>
          </cell>
          <cell r="V18" t="str">
            <v>/</v>
          </cell>
        </row>
        <row r="18">
          <cell r="Y18">
            <v>8</v>
          </cell>
          <cell r="Z18" t="str">
            <v>该部件用于水处理系统水泵压力检测，设备中修时更换，设备共8个，预计全部更换，故提报8个。</v>
          </cell>
        </row>
        <row r="18">
          <cell r="AB18">
            <v>92.71794866</v>
          </cell>
          <cell r="AC18">
            <v>741.74358928</v>
          </cell>
          <cell r="AD18" t="str">
            <v>车辆部</v>
          </cell>
          <cell r="AE18" t="str">
            <v>设备3车间</v>
          </cell>
          <cell r="AF18" t="str">
            <v>3号线</v>
          </cell>
        </row>
        <row r="19">
          <cell r="C19" t="str">
            <v>260040040012</v>
          </cell>
          <cell r="D19" t="str">
            <v>液用电磁阀</v>
          </cell>
          <cell r="E19" t="str">
            <v>①型号：ZS50E2S2</v>
          </cell>
          <cell r="F19" t="str">
            <v>①型号：ZS50E2S2</v>
          </cell>
          <cell r="G19" t="str">
            <v>①型号：ZS50E2S2</v>
          </cell>
        </row>
        <row r="19">
          <cell r="K19" t="str">
            <v>有1个库存，能否核减为1个</v>
          </cell>
          <cell r="L19" t="str">
            <v>不能，中修其他均需更换</v>
          </cell>
          <cell r="M19" t="str">
            <v>个</v>
          </cell>
          <cell r="N19" t="str">
            <v>备品备件</v>
          </cell>
          <cell r="O19" t="str">
            <v>亿太诺</v>
          </cell>
          <cell r="P19" t="str">
            <v>否</v>
          </cell>
          <cell r="Q19" t="str">
            <v>否</v>
          </cell>
        </row>
        <row r="19">
          <cell r="S19">
            <v>2</v>
          </cell>
        </row>
        <row r="19">
          <cell r="U19" t="str">
            <v>/</v>
          </cell>
          <cell r="V19" t="str">
            <v>/</v>
          </cell>
        </row>
        <row r="19">
          <cell r="Y19">
            <v>2</v>
          </cell>
          <cell r="Z19" t="str">
            <v>该部件用于水处理系统水路控制，设备中修时更换，设备共4个，预计全部更换，目前在途2个，核减提报2个。</v>
          </cell>
        </row>
        <row r="19">
          <cell r="AB19">
            <v>1169</v>
          </cell>
          <cell r="AC19">
            <v>2338</v>
          </cell>
          <cell r="AD19" t="str">
            <v>车辆部</v>
          </cell>
          <cell r="AE19" t="str">
            <v>设备3车间</v>
          </cell>
          <cell r="AF19" t="str">
            <v>3号线</v>
          </cell>
        </row>
        <row r="20">
          <cell r="C20" t="str">
            <v>260040080002</v>
          </cell>
          <cell r="D20" t="str">
            <v>耐震电接点压力表</v>
          </cell>
          <cell r="E20" t="str">
            <v>YNXC100*1.6
</v>
          </cell>
          <cell r="F20" t="str">
            <v>①型号:YNXC100*1.6；
②要求第三方检测报告；单检，须由国家认定的具有检测资质的第三方检定机构出具校准证书或检测合格证书</v>
          </cell>
          <cell r="G20" t="str">
            <v>①型号:YNXC100*1.6；
②要求第三方检测报告；单检，须由国家认定的具有检测资质的第三方检定机构出具校准证书或检测合格证书
</v>
          </cell>
        </row>
        <row r="20">
          <cell r="K20" t="str">
            <v>1.核实参数是否正确
2.是否有检测要求，若有请明确在参数中</v>
          </cell>
          <cell r="L20" t="str">
            <v>1.正确
2.要求第三方检测报告；单检，须由国家认定的具有检测资质的第三方检定机构出具校准证书或检测合格证书</v>
          </cell>
          <cell r="M20" t="str">
            <v>个</v>
          </cell>
          <cell r="N20" t="str">
            <v>备品备件</v>
          </cell>
          <cell r="O20" t="str">
            <v>天津亚普特</v>
          </cell>
          <cell r="P20" t="str">
            <v>否</v>
          </cell>
          <cell r="Q20" t="str">
            <v>否</v>
          </cell>
        </row>
        <row r="20">
          <cell r="S20">
            <v>2</v>
          </cell>
        </row>
        <row r="20">
          <cell r="U20" t="str">
            <v>/</v>
          </cell>
          <cell r="V20" t="str">
            <v>/</v>
          </cell>
        </row>
        <row r="20">
          <cell r="Y20">
            <v>2</v>
          </cell>
          <cell r="Z20" t="str">
            <v>该部件用于水处理系统水路压力检测，设备中修时更换，设备2个，预计全部更换，故提报2个。</v>
          </cell>
        </row>
        <row r="20">
          <cell r="AB20">
            <v>400</v>
          </cell>
          <cell r="AC20">
            <v>800</v>
          </cell>
          <cell r="AD20" t="str">
            <v>车辆部</v>
          </cell>
          <cell r="AE20" t="str">
            <v>设备3车间</v>
          </cell>
          <cell r="AF20" t="str">
            <v>3号线</v>
          </cell>
        </row>
        <row r="21">
          <cell r="C21" t="str">
            <v>260040080003</v>
          </cell>
          <cell r="D21" t="str">
            <v>PVC管</v>
          </cell>
          <cell r="E21" t="str">
            <v>①规格：Φ20mm；
②材质：PVC</v>
          </cell>
          <cell r="F21" t="str">
            <v>①规格：Φ20mm；
②材质：PVC</v>
          </cell>
          <cell r="G21" t="str">
            <v>①规格：Φ20mm；
②材质：PVC</v>
          </cell>
        </row>
        <row r="21">
          <cell r="M21" t="str">
            <v>米</v>
          </cell>
          <cell r="N21" t="str">
            <v>备品备件</v>
          </cell>
          <cell r="O21" t="str">
            <v>华亚</v>
          </cell>
          <cell r="P21" t="str">
            <v>否</v>
          </cell>
          <cell r="Q21" t="str">
            <v>否</v>
          </cell>
        </row>
        <row r="21">
          <cell r="S21">
            <v>40</v>
          </cell>
        </row>
        <row r="21">
          <cell r="U21" t="str">
            <v>/</v>
          </cell>
          <cell r="V21" t="str">
            <v>/</v>
          </cell>
        </row>
        <row r="21">
          <cell r="Y21">
            <v>40</v>
          </cell>
          <cell r="Z21" t="str">
            <v>该部件用于水处理系统使用，设备中修时更换，设备约40米，需全部更换，故提报40米。</v>
          </cell>
        </row>
        <row r="21">
          <cell r="AB21">
            <v>8</v>
          </cell>
          <cell r="AC21">
            <v>320</v>
          </cell>
          <cell r="AD21" t="str">
            <v>车辆部</v>
          </cell>
          <cell r="AE21" t="str">
            <v>设备3车间</v>
          </cell>
          <cell r="AF21" t="str">
            <v>3号线</v>
          </cell>
        </row>
        <row r="22">
          <cell r="C22" t="str">
            <v>260040080004</v>
          </cell>
          <cell r="D22" t="str">
            <v>PVC管</v>
          </cell>
          <cell r="E22" t="str">
            <v>①规格：Φ25mm；
②材质：PVC</v>
          </cell>
          <cell r="F22" t="str">
            <v>①规格：Φ25mm；
②材质：PVC</v>
          </cell>
          <cell r="G22" t="str">
            <v>①规格：Φ25mm；
②材质：PVC</v>
          </cell>
        </row>
        <row r="22">
          <cell r="M22" t="str">
            <v>米</v>
          </cell>
          <cell r="N22" t="str">
            <v>备品备件</v>
          </cell>
          <cell r="O22" t="str">
            <v>华亚</v>
          </cell>
          <cell r="P22" t="str">
            <v>否</v>
          </cell>
          <cell r="Q22" t="str">
            <v>否</v>
          </cell>
        </row>
        <row r="22">
          <cell r="S22">
            <v>40</v>
          </cell>
        </row>
        <row r="22">
          <cell r="U22" t="str">
            <v>/</v>
          </cell>
          <cell r="V22" t="str">
            <v>/</v>
          </cell>
        </row>
        <row r="22">
          <cell r="Y22">
            <v>40</v>
          </cell>
          <cell r="Z22" t="str">
            <v>该部件用于水处理系统使用，设备中修时更换，设备约40米，需全部更换，故提报40米。</v>
          </cell>
        </row>
        <row r="22">
          <cell r="AB22">
            <v>12</v>
          </cell>
          <cell r="AC22">
            <v>480</v>
          </cell>
          <cell r="AD22" t="str">
            <v>车辆部</v>
          </cell>
          <cell r="AE22" t="str">
            <v>设备3车间</v>
          </cell>
          <cell r="AF22" t="str">
            <v>3号线</v>
          </cell>
        </row>
        <row r="23">
          <cell r="C23" t="str">
            <v>260040080005</v>
          </cell>
          <cell r="D23" t="str">
            <v>PVC管</v>
          </cell>
          <cell r="E23" t="str">
            <v>①规格：Φ32mm；
②材质：PVC</v>
          </cell>
          <cell r="F23" t="str">
            <v>①规格：Φ32mm；
②材质：PVC</v>
          </cell>
          <cell r="G23" t="str">
            <v>①规格：Φ32mm；
②材质：PVC</v>
          </cell>
        </row>
        <row r="23">
          <cell r="M23" t="str">
            <v>米</v>
          </cell>
          <cell r="N23" t="str">
            <v>备品备件</v>
          </cell>
          <cell r="O23" t="str">
            <v>华亚</v>
          </cell>
          <cell r="P23" t="str">
            <v>否</v>
          </cell>
          <cell r="Q23" t="str">
            <v>否</v>
          </cell>
        </row>
        <row r="23">
          <cell r="S23">
            <v>40</v>
          </cell>
        </row>
        <row r="23">
          <cell r="U23" t="str">
            <v>/</v>
          </cell>
          <cell r="V23" t="str">
            <v>/</v>
          </cell>
        </row>
        <row r="23">
          <cell r="Y23">
            <v>40</v>
          </cell>
          <cell r="Z23" t="str">
            <v>该部件用于水处理系统使用，设备中修时更换，设备约40米，需全部更换，故提报40米。</v>
          </cell>
        </row>
        <row r="23">
          <cell r="AB23">
            <v>16</v>
          </cell>
          <cell r="AC23">
            <v>640</v>
          </cell>
          <cell r="AD23" t="str">
            <v>车辆部</v>
          </cell>
          <cell r="AE23" t="str">
            <v>设备3车间</v>
          </cell>
          <cell r="AF23" t="str">
            <v>3号线</v>
          </cell>
        </row>
        <row r="24">
          <cell r="C24" t="str">
            <v>260040080006</v>
          </cell>
          <cell r="D24" t="str">
            <v>PVC管</v>
          </cell>
          <cell r="E24" t="str">
            <v>①规格：Φ63mm；
②材质：PVC</v>
          </cell>
          <cell r="F24" t="str">
            <v>①规格：Φ63mm；
②材质：PVC</v>
          </cell>
          <cell r="G24" t="str">
            <v>①规格：Φ63mm；
②材质：PVC</v>
          </cell>
        </row>
        <row r="24">
          <cell r="M24" t="str">
            <v>米</v>
          </cell>
          <cell r="N24" t="str">
            <v>备品备件</v>
          </cell>
          <cell r="O24" t="str">
            <v>华亚</v>
          </cell>
          <cell r="P24" t="str">
            <v>否</v>
          </cell>
          <cell r="Q24" t="str">
            <v>否</v>
          </cell>
        </row>
        <row r="24">
          <cell r="S24">
            <v>40</v>
          </cell>
        </row>
        <row r="24">
          <cell r="U24" t="str">
            <v>/</v>
          </cell>
          <cell r="V24" t="str">
            <v>/</v>
          </cell>
        </row>
        <row r="24">
          <cell r="Y24">
            <v>40</v>
          </cell>
          <cell r="Z24" t="str">
            <v>该部件用于水处理系统使用，设备中修时更换，设备约40米，需全部更换，故提报40米。</v>
          </cell>
        </row>
        <row r="24">
          <cell r="AB24">
            <v>20</v>
          </cell>
          <cell r="AC24">
            <v>800</v>
          </cell>
          <cell r="AD24" t="str">
            <v>车辆部</v>
          </cell>
          <cell r="AE24" t="str">
            <v>设备3车间</v>
          </cell>
          <cell r="AF24" t="str">
            <v>3号线</v>
          </cell>
        </row>
        <row r="25">
          <cell r="C25" t="str">
            <v>260040080007</v>
          </cell>
          <cell r="D25" t="str">
            <v>PVC手阀</v>
          </cell>
          <cell r="E25" t="str">
            <v>①规格：Φ32mm；
②材质：PVC</v>
          </cell>
          <cell r="F25" t="str">
            <v>①规格：Φ32mm；
②材质：PVC</v>
          </cell>
          <cell r="G25" t="str">
            <v>①规格：Φ32mm；
②材质：PVC</v>
          </cell>
        </row>
        <row r="25">
          <cell r="K25" t="str">
            <v>核实参数是否正确</v>
          </cell>
          <cell r="L25" t="str">
            <v>正确</v>
          </cell>
          <cell r="M25" t="str">
            <v>个</v>
          </cell>
          <cell r="N25" t="str">
            <v>备品备件</v>
          </cell>
          <cell r="O25" t="str">
            <v>华亚</v>
          </cell>
          <cell r="P25" t="str">
            <v>否</v>
          </cell>
          <cell r="Q25" t="str">
            <v>否</v>
          </cell>
        </row>
        <row r="25">
          <cell r="S25">
            <v>10</v>
          </cell>
        </row>
        <row r="25">
          <cell r="U25" t="str">
            <v>/</v>
          </cell>
          <cell r="V25" t="str">
            <v>/</v>
          </cell>
        </row>
        <row r="25">
          <cell r="Y25">
            <v>10</v>
          </cell>
          <cell r="Z25" t="str">
            <v>该部件用于水处理系统使用，设备中修时更换，设备共10个，预计全部更换，故提报10个。</v>
          </cell>
        </row>
        <row r="25">
          <cell r="AB25">
            <v>10</v>
          </cell>
          <cell r="AC25">
            <v>100</v>
          </cell>
          <cell r="AD25" t="str">
            <v>车辆部</v>
          </cell>
          <cell r="AE25" t="str">
            <v>设备3车间</v>
          </cell>
          <cell r="AF25" t="str">
            <v>3号线</v>
          </cell>
        </row>
        <row r="26">
          <cell r="C26" t="str">
            <v>260040080008</v>
          </cell>
          <cell r="D26" t="str">
            <v>PVC活接</v>
          </cell>
          <cell r="E26" t="str">
            <v>①规格：Φ20mm；
②材质：PVC</v>
          </cell>
          <cell r="F26" t="str">
            <v>①规格：Φ20mm；
②材质：PVC</v>
          </cell>
          <cell r="G26" t="str">
            <v>①规格：Φ20mm；
②材质：PVC</v>
          </cell>
        </row>
        <row r="26">
          <cell r="K26" t="str">
            <v>核实参数是否正确</v>
          </cell>
          <cell r="L26" t="str">
            <v>正确</v>
          </cell>
          <cell r="M26" t="str">
            <v>个</v>
          </cell>
          <cell r="N26" t="str">
            <v>备品备件</v>
          </cell>
          <cell r="O26" t="str">
            <v>华亚</v>
          </cell>
          <cell r="P26" t="str">
            <v>否</v>
          </cell>
          <cell r="Q26" t="str">
            <v>否</v>
          </cell>
        </row>
        <row r="26">
          <cell r="S26">
            <v>10</v>
          </cell>
        </row>
        <row r="26">
          <cell r="U26" t="str">
            <v>/</v>
          </cell>
          <cell r="V26" t="str">
            <v>/</v>
          </cell>
        </row>
        <row r="26">
          <cell r="Y26">
            <v>10</v>
          </cell>
          <cell r="Z26" t="str">
            <v>该部件用于水处理系统使用，设备中修时更换，设备共10个，预计全部更换，故提报10个。</v>
          </cell>
        </row>
        <row r="26">
          <cell r="AB26">
            <v>6</v>
          </cell>
          <cell r="AC26">
            <v>60</v>
          </cell>
          <cell r="AD26" t="str">
            <v>车辆部</v>
          </cell>
          <cell r="AE26" t="str">
            <v>设备3车间</v>
          </cell>
          <cell r="AF26" t="str">
            <v>3号线</v>
          </cell>
        </row>
        <row r="27">
          <cell r="C27" t="str">
            <v>260040080009</v>
          </cell>
          <cell r="D27" t="str">
            <v>PVC活接</v>
          </cell>
          <cell r="E27" t="str">
            <v>①规格：Φ25mm；
②材质：PVC</v>
          </cell>
          <cell r="F27" t="str">
            <v>①规格：Φ25mm；
②材质：PVC</v>
          </cell>
          <cell r="G27" t="str">
            <v>①规格：Φ25mm；
②材质：PVC</v>
          </cell>
        </row>
        <row r="27">
          <cell r="K27" t="str">
            <v>核实参数是否正确</v>
          </cell>
          <cell r="L27" t="str">
            <v>正确</v>
          </cell>
          <cell r="M27" t="str">
            <v>个</v>
          </cell>
          <cell r="N27" t="str">
            <v>备品备件</v>
          </cell>
          <cell r="O27" t="str">
            <v>华亚</v>
          </cell>
          <cell r="P27" t="str">
            <v>否</v>
          </cell>
          <cell r="Q27" t="str">
            <v>否</v>
          </cell>
        </row>
        <row r="27">
          <cell r="S27">
            <v>10</v>
          </cell>
        </row>
        <row r="27">
          <cell r="U27" t="str">
            <v>/</v>
          </cell>
          <cell r="V27" t="str">
            <v>/</v>
          </cell>
        </row>
        <row r="27">
          <cell r="Y27">
            <v>10</v>
          </cell>
          <cell r="Z27" t="str">
            <v>该部件用于水处理系统使用，设备中修时更换，设备共10个，预计全部更换，故提报10个。</v>
          </cell>
        </row>
        <row r="27">
          <cell r="AB27">
            <v>8</v>
          </cell>
          <cell r="AC27">
            <v>80</v>
          </cell>
          <cell r="AD27" t="str">
            <v>车辆部</v>
          </cell>
          <cell r="AE27" t="str">
            <v>设备3车间</v>
          </cell>
          <cell r="AF27" t="str">
            <v>3号线</v>
          </cell>
        </row>
        <row r="28">
          <cell r="C28" t="str">
            <v>260040080010</v>
          </cell>
          <cell r="D28" t="str">
            <v>PVC活接</v>
          </cell>
          <cell r="E28" t="str">
            <v>①规格：Φ32mm；
②材质：PVC</v>
          </cell>
          <cell r="F28" t="str">
            <v>①规格：Φ32mm；
②材质：PVC</v>
          </cell>
          <cell r="G28" t="str">
            <v>①规格：Φ32mm；
②材质：PVC</v>
          </cell>
        </row>
        <row r="28">
          <cell r="K28" t="str">
            <v>核实参数是否正确</v>
          </cell>
          <cell r="L28" t="str">
            <v>正确</v>
          </cell>
          <cell r="M28" t="str">
            <v>个</v>
          </cell>
          <cell r="N28" t="str">
            <v>备品备件</v>
          </cell>
          <cell r="O28" t="str">
            <v>华亚</v>
          </cell>
          <cell r="P28" t="str">
            <v>否</v>
          </cell>
          <cell r="Q28" t="str">
            <v>否</v>
          </cell>
        </row>
        <row r="28">
          <cell r="S28">
            <v>10</v>
          </cell>
        </row>
        <row r="28">
          <cell r="U28" t="str">
            <v>/</v>
          </cell>
          <cell r="V28" t="str">
            <v>/</v>
          </cell>
        </row>
        <row r="28">
          <cell r="Y28">
            <v>10</v>
          </cell>
          <cell r="Z28" t="str">
            <v>该部件用于水处理系统使用，设备中修时更换，设备共10个，预计全部更换，故提报10个。</v>
          </cell>
        </row>
        <row r="28">
          <cell r="AB28">
            <v>15</v>
          </cell>
          <cell r="AC28">
            <v>150</v>
          </cell>
          <cell r="AD28" t="str">
            <v>车辆部</v>
          </cell>
          <cell r="AE28" t="str">
            <v>设备3车间</v>
          </cell>
          <cell r="AF28" t="str">
            <v>3号线</v>
          </cell>
        </row>
        <row r="29">
          <cell r="C29" t="str">
            <v>260040080011</v>
          </cell>
          <cell r="D29" t="str">
            <v>PVC活接</v>
          </cell>
          <cell r="E29" t="str">
            <v>①规格：Φ63mm；
②材质：PVC</v>
          </cell>
          <cell r="F29" t="str">
            <v>①规格：Φ63mm；
②材质：PVC</v>
          </cell>
          <cell r="G29" t="str">
            <v>①规格：Φ63mm；
②材质：PVC</v>
          </cell>
        </row>
        <row r="29">
          <cell r="K29" t="str">
            <v>核实参数是否正确</v>
          </cell>
          <cell r="L29" t="str">
            <v>正确</v>
          </cell>
          <cell r="M29" t="str">
            <v>个</v>
          </cell>
          <cell r="N29" t="str">
            <v>备品备件</v>
          </cell>
          <cell r="O29" t="str">
            <v>华亚</v>
          </cell>
          <cell r="P29" t="str">
            <v>否</v>
          </cell>
          <cell r="Q29" t="str">
            <v>否</v>
          </cell>
        </row>
        <row r="29">
          <cell r="S29">
            <v>10</v>
          </cell>
        </row>
        <row r="29">
          <cell r="U29" t="str">
            <v>/</v>
          </cell>
          <cell r="V29" t="str">
            <v>/</v>
          </cell>
        </row>
        <row r="29">
          <cell r="Y29">
            <v>10</v>
          </cell>
          <cell r="Z29" t="str">
            <v>该部件用于水处理系统使用，设备中修时更换，设备共10个，预计全部更换，故提报10个。</v>
          </cell>
        </row>
        <row r="29">
          <cell r="AB29">
            <v>30</v>
          </cell>
          <cell r="AC29">
            <v>300</v>
          </cell>
          <cell r="AD29" t="str">
            <v>车辆部</v>
          </cell>
          <cell r="AE29" t="str">
            <v>设备3车间</v>
          </cell>
          <cell r="AF29" t="str">
            <v>3号线</v>
          </cell>
        </row>
        <row r="30">
          <cell r="C30" t="str">
            <v>260040080012</v>
          </cell>
          <cell r="D30" t="str">
            <v>PVC直角接头</v>
          </cell>
          <cell r="E30" t="str">
            <v>①规格：Φ20mm
②材质：PVC；
③角度：90°；</v>
          </cell>
          <cell r="F30" t="str">
            <v>①规格：Φ20mm
②材质：PVC；
③角度：90°；</v>
          </cell>
          <cell r="G30" t="str">
            <v>①规格：Φ20mm
②材质：PVC；
③角度：90°；</v>
          </cell>
        </row>
        <row r="30">
          <cell r="K30" t="str">
            <v>核实参数是否正确</v>
          </cell>
          <cell r="L30" t="str">
            <v>正确</v>
          </cell>
          <cell r="M30" t="str">
            <v>个</v>
          </cell>
          <cell r="N30" t="str">
            <v>备品备件</v>
          </cell>
          <cell r="O30" t="str">
            <v>华亚</v>
          </cell>
          <cell r="P30" t="str">
            <v>否</v>
          </cell>
          <cell r="Q30" t="str">
            <v>否</v>
          </cell>
        </row>
        <row r="30">
          <cell r="S30">
            <v>10</v>
          </cell>
        </row>
        <row r="30">
          <cell r="U30" t="str">
            <v>/</v>
          </cell>
          <cell r="V30" t="str">
            <v>/</v>
          </cell>
        </row>
        <row r="30">
          <cell r="Y30">
            <v>10</v>
          </cell>
          <cell r="Z30" t="str">
            <v>该部件用于水处理系统使用，设备中修时更换，设备共10个，预计全部更换，故提报10个。</v>
          </cell>
        </row>
        <row r="30">
          <cell r="AB30">
            <v>1</v>
          </cell>
          <cell r="AC30">
            <v>10</v>
          </cell>
          <cell r="AD30" t="str">
            <v>车辆部</v>
          </cell>
          <cell r="AE30" t="str">
            <v>设备3车间</v>
          </cell>
          <cell r="AF30" t="str">
            <v>3号线</v>
          </cell>
        </row>
        <row r="31">
          <cell r="C31" t="str">
            <v>260040080013</v>
          </cell>
          <cell r="D31" t="str">
            <v>PVC直角接头</v>
          </cell>
          <cell r="E31" t="str">
            <v>①规格：Φ25mm
②材质：PVC；
③角度：90°；</v>
          </cell>
          <cell r="F31" t="str">
            <v>①规格：Φ25mm
②材质：PVC；
③角度：90°；</v>
          </cell>
          <cell r="G31" t="str">
            <v>①规格：Φ25mm
②材质：PVC；
③角度：90°；</v>
          </cell>
        </row>
        <row r="31">
          <cell r="K31" t="str">
            <v>核实参数是否正确</v>
          </cell>
          <cell r="L31" t="str">
            <v>正确</v>
          </cell>
          <cell r="M31" t="str">
            <v>个</v>
          </cell>
          <cell r="N31" t="str">
            <v>备品备件</v>
          </cell>
          <cell r="O31" t="str">
            <v>华亚</v>
          </cell>
          <cell r="P31" t="str">
            <v>否</v>
          </cell>
          <cell r="Q31" t="str">
            <v>否</v>
          </cell>
        </row>
        <row r="31">
          <cell r="S31">
            <v>10</v>
          </cell>
        </row>
        <row r="31">
          <cell r="U31" t="str">
            <v>/</v>
          </cell>
          <cell r="V31" t="str">
            <v>/</v>
          </cell>
        </row>
        <row r="31">
          <cell r="Y31">
            <v>10</v>
          </cell>
          <cell r="Z31" t="str">
            <v>该部件用于水处理系统使用，设备中修时更换，设备共10个，预计全部更换，故提报10个。</v>
          </cell>
        </row>
        <row r="31">
          <cell r="AB31">
            <v>2</v>
          </cell>
          <cell r="AC31">
            <v>20</v>
          </cell>
          <cell r="AD31" t="str">
            <v>车辆部</v>
          </cell>
          <cell r="AE31" t="str">
            <v>设备3车间</v>
          </cell>
          <cell r="AF31" t="str">
            <v>3号线</v>
          </cell>
        </row>
        <row r="32">
          <cell r="C32" t="str">
            <v>260040080014</v>
          </cell>
          <cell r="D32" t="str">
            <v>PVC直角接头</v>
          </cell>
          <cell r="E32" t="str">
            <v>①规格：Φ32mm
②材质：PVC；
③角度：90°；</v>
          </cell>
          <cell r="F32" t="str">
            <v>①规格：Φ32mm
②材质：PVC；
③角度：90°；</v>
          </cell>
          <cell r="G32" t="str">
            <v>①规格：Φ32mm
②材质：PVC；
③角度：90°；</v>
          </cell>
        </row>
        <row r="32">
          <cell r="K32" t="str">
            <v>核实参数是否正确</v>
          </cell>
          <cell r="L32" t="str">
            <v>正确</v>
          </cell>
          <cell r="M32" t="str">
            <v>个</v>
          </cell>
          <cell r="N32" t="str">
            <v>备品备件</v>
          </cell>
          <cell r="O32" t="str">
            <v>华亚</v>
          </cell>
          <cell r="P32" t="str">
            <v>否</v>
          </cell>
          <cell r="Q32" t="str">
            <v>否</v>
          </cell>
        </row>
        <row r="32">
          <cell r="S32">
            <v>10</v>
          </cell>
        </row>
        <row r="32">
          <cell r="U32" t="str">
            <v>/</v>
          </cell>
          <cell r="V32" t="str">
            <v>/</v>
          </cell>
        </row>
        <row r="32">
          <cell r="Y32">
            <v>10</v>
          </cell>
          <cell r="Z32" t="str">
            <v>该部件用于水处理系统使用，设备中修时更换，设备共10个，预计全部更换，故提报10个。</v>
          </cell>
        </row>
        <row r="32">
          <cell r="AB32">
            <v>3</v>
          </cell>
          <cell r="AC32">
            <v>30</v>
          </cell>
          <cell r="AD32" t="str">
            <v>车辆部</v>
          </cell>
          <cell r="AE32" t="str">
            <v>设备3车间</v>
          </cell>
          <cell r="AF32" t="str">
            <v>3号线</v>
          </cell>
        </row>
        <row r="33">
          <cell r="C33" t="str">
            <v>260040080015</v>
          </cell>
          <cell r="D33" t="str">
            <v>PVC直角接头</v>
          </cell>
          <cell r="E33" t="str">
            <v>①规格：Φ63mm
②材质：PVC；
③角度：90°；</v>
          </cell>
          <cell r="F33" t="str">
            <v>①规格：Φ63mm
②材质：PVC；
③角度：90°；</v>
          </cell>
          <cell r="G33" t="str">
            <v>①规格：Φ63mm
②材质：PVC；
③角度：90°；</v>
          </cell>
        </row>
        <row r="33">
          <cell r="K33" t="str">
            <v>核实参数是否正确</v>
          </cell>
          <cell r="L33" t="str">
            <v>正确</v>
          </cell>
          <cell r="M33" t="str">
            <v>个</v>
          </cell>
          <cell r="N33" t="str">
            <v>备品备件</v>
          </cell>
          <cell r="O33" t="str">
            <v>华亚</v>
          </cell>
          <cell r="P33" t="str">
            <v>否</v>
          </cell>
          <cell r="Q33" t="str">
            <v>否</v>
          </cell>
        </row>
        <row r="33">
          <cell r="S33">
            <v>10</v>
          </cell>
        </row>
        <row r="33">
          <cell r="U33" t="str">
            <v>/</v>
          </cell>
          <cell r="V33" t="str">
            <v>/</v>
          </cell>
        </row>
        <row r="33">
          <cell r="Y33">
            <v>10</v>
          </cell>
          <cell r="Z33" t="str">
            <v>该部件用于水处理系统使用，设备中修时更换，设备共10个，预计全部更换，故提报10个。</v>
          </cell>
        </row>
        <row r="33">
          <cell r="AB33">
            <v>4</v>
          </cell>
          <cell r="AC33">
            <v>40</v>
          </cell>
          <cell r="AD33" t="str">
            <v>车辆部</v>
          </cell>
          <cell r="AE33" t="str">
            <v>设备3车间</v>
          </cell>
          <cell r="AF33" t="str">
            <v>3号线</v>
          </cell>
        </row>
        <row r="34">
          <cell r="C34" t="str">
            <v>260040080016</v>
          </cell>
          <cell r="D34" t="str">
            <v>PVC三通</v>
          </cell>
          <cell r="E34" t="str">
            <v>①规格：Φ20mm；
②材质：PVC</v>
          </cell>
          <cell r="F34" t="str">
            <v>①规格：Φ20mm；
②材质：PVC</v>
          </cell>
          <cell r="G34" t="str">
            <v>①规格：Φ20mm；
②材质：PVC</v>
          </cell>
        </row>
        <row r="34">
          <cell r="K34" t="str">
            <v>核实参数是否正确</v>
          </cell>
          <cell r="L34" t="str">
            <v>正确</v>
          </cell>
          <cell r="M34" t="str">
            <v>个</v>
          </cell>
          <cell r="N34" t="str">
            <v>备品备件</v>
          </cell>
          <cell r="O34" t="str">
            <v>华亚</v>
          </cell>
          <cell r="P34" t="str">
            <v>否</v>
          </cell>
          <cell r="Q34" t="str">
            <v>否</v>
          </cell>
        </row>
        <row r="34">
          <cell r="S34">
            <v>10</v>
          </cell>
        </row>
        <row r="34">
          <cell r="U34" t="str">
            <v>/</v>
          </cell>
          <cell r="V34" t="str">
            <v>/</v>
          </cell>
        </row>
        <row r="34">
          <cell r="Y34">
            <v>10</v>
          </cell>
          <cell r="Z34" t="str">
            <v>该部件用于水处理系统使用，设备中修时更换，设备共10个，预计全部更换，故提报10个。</v>
          </cell>
        </row>
        <row r="34">
          <cell r="AB34">
            <v>1</v>
          </cell>
          <cell r="AC34">
            <v>10</v>
          </cell>
          <cell r="AD34" t="str">
            <v>车辆部</v>
          </cell>
          <cell r="AE34" t="str">
            <v>设备3车间</v>
          </cell>
          <cell r="AF34" t="str">
            <v>3号线</v>
          </cell>
        </row>
        <row r="35">
          <cell r="C35" t="str">
            <v>260040080017</v>
          </cell>
          <cell r="D35" t="str">
            <v>PVC三通</v>
          </cell>
          <cell r="E35" t="str">
            <v>①规格：Φ25mm；
②材质：PVC</v>
          </cell>
          <cell r="F35" t="str">
            <v>①规格：Φ25mm；
②材质：PVC</v>
          </cell>
          <cell r="G35" t="str">
            <v>①规格：Φ25mm；
②材质：PVC</v>
          </cell>
        </row>
        <row r="35">
          <cell r="K35" t="str">
            <v>核实参数是否正确</v>
          </cell>
          <cell r="L35" t="str">
            <v>正确</v>
          </cell>
          <cell r="M35" t="str">
            <v>个</v>
          </cell>
          <cell r="N35" t="str">
            <v>备品备件</v>
          </cell>
          <cell r="O35" t="str">
            <v>华亚</v>
          </cell>
          <cell r="P35" t="str">
            <v>否</v>
          </cell>
          <cell r="Q35" t="str">
            <v>否</v>
          </cell>
        </row>
        <row r="35">
          <cell r="S35">
            <v>10</v>
          </cell>
        </row>
        <row r="35">
          <cell r="U35" t="str">
            <v>/</v>
          </cell>
          <cell r="V35" t="str">
            <v>/</v>
          </cell>
        </row>
        <row r="35">
          <cell r="Y35">
            <v>10</v>
          </cell>
          <cell r="Z35" t="str">
            <v>该部件用于水处理系统使用，设备中修时更换，设备共10个，预计全部更换，故提报10个。</v>
          </cell>
        </row>
        <row r="35">
          <cell r="AB35">
            <v>2</v>
          </cell>
          <cell r="AC35">
            <v>20</v>
          </cell>
          <cell r="AD35" t="str">
            <v>车辆部</v>
          </cell>
          <cell r="AE35" t="str">
            <v>设备3车间</v>
          </cell>
          <cell r="AF35" t="str">
            <v>3号线</v>
          </cell>
        </row>
        <row r="36">
          <cell r="C36" t="str">
            <v>260040080018</v>
          </cell>
          <cell r="D36" t="str">
            <v>PVC三通</v>
          </cell>
          <cell r="E36" t="str">
            <v>①规格：Φ32mm；
②材质：PVC</v>
          </cell>
          <cell r="F36" t="str">
            <v>①规格：Φ32mm；
②材质：PVC</v>
          </cell>
          <cell r="G36" t="str">
            <v>①规格：Φ32mm；
②材质：PVC</v>
          </cell>
        </row>
        <row r="36">
          <cell r="K36" t="str">
            <v>核实参数是否正确</v>
          </cell>
          <cell r="L36" t="str">
            <v>正确</v>
          </cell>
          <cell r="M36" t="str">
            <v>个</v>
          </cell>
          <cell r="N36" t="str">
            <v>备品备件</v>
          </cell>
          <cell r="O36" t="str">
            <v>华亚</v>
          </cell>
          <cell r="P36" t="str">
            <v>否</v>
          </cell>
          <cell r="Q36" t="str">
            <v>否</v>
          </cell>
        </row>
        <row r="36">
          <cell r="S36">
            <v>10</v>
          </cell>
        </row>
        <row r="36">
          <cell r="U36" t="str">
            <v>/</v>
          </cell>
          <cell r="V36" t="str">
            <v>/</v>
          </cell>
        </row>
        <row r="36">
          <cell r="Y36">
            <v>10</v>
          </cell>
          <cell r="Z36" t="str">
            <v>该部件用于水处理系统使用，设备中修时更换，设备共10个，预计全部更换，故提报10个。</v>
          </cell>
        </row>
        <row r="36">
          <cell r="AB36">
            <v>3</v>
          </cell>
          <cell r="AC36">
            <v>30</v>
          </cell>
          <cell r="AD36" t="str">
            <v>车辆部</v>
          </cell>
          <cell r="AE36" t="str">
            <v>设备3车间</v>
          </cell>
          <cell r="AF36" t="str">
            <v>3号线</v>
          </cell>
        </row>
        <row r="37">
          <cell r="C37" t="str">
            <v>260040080019</v>
          </cell>
          <cell r="D37" t="str">
            <v>PVC三通</v>
          </cell>
          <cell r="E37" t="str">
            <v>①规格：Φ63mm；
②材质：PVC</v>
          </cell>
          <cell r="F37" t="str">
            <v>①规格：Φ63mm；
②材质：PVC</v>
          </cell>
          <cell r="G37" t="str">
            <v>①规格：Φ63mm；
②材质：PVC</v>
          </cell>
        </row>
        <row r="37">
          <cell r="K37" t="str">
            <v>核实参数是否正确</v>
          </cell>
          <cell r="L37" t="str">
            <v>正确</v>
          </cell>
          <cell r="M37" t="str">
            <v>个</v>
          </cell>
          <cell r="N37" t="str">
            <v>备品备件</v>
          </cell>
          <cell r="O37" t="str">
            <v>华亚</v>
          </cell>
          <cell r="P37" t="str">
            <v>否</v>
          </cell>
          <cell r="Q37" t="str">
            <v>否</v>
          </cell>
        </row>
        <row r="37">
          <cell r="S37">
            <v>10</v>
          </cell>
        </row>
        <row r="37">
          <cell r="U37" t="str">
            <v>/</v>
          </cell>
          <cell r="V37" t="str">
            <v>/</v>
          </cell>
        </row>
        <row r="37">
          <cell r="Y37">
            <v>10</v>
          </cell>
          <cell r="Z37" t="str">
            <v>该部件用于水处理系统使用，设备中修时更换，设备共10个，预计全部更换，故提报10个。</v>
          </cell>
        </row>
        <row r="37">
          <cell r="AB37">
            <v>4</v>
          </cell>
          <cell r="AC37">
            <v>40</v>
          </cell>
          <cell r="AD37" t="str">
            <v>车辆部</v>
          </cell>
          <cell r="AE37" t="str">
            <v>设备3车间</v>
          </cell>
          <cell r="AF37" t="str">
            <v>3号线</v>
          </cell>
        </row>
        <row r="38">
          <cell r="C38" t="str">
            <v>260040080020</v>
          </cell>
          <cell r="D38" t="str">
            <v>PVC变径三通</v>
          </cell>
          <cell r="E38" t="str">
            <v>①规格：Φ65-Φ32；
②材质：PVC</v>
          </cell>
          <cell r="F38" t="str">
            <v>①规格：Φ65-Φ32；
②材质：PVC</v>
          </cell>
          <cell r="G38" t="str">
            <v>①规格：Φ65-Φ32；
②材质：PVC</v>
          </cell>
        </row>
        <row r="38">
          <cell r="K38" t="str">
            <v>市面上是否有这个尺寸的，网上只有63转32,75转32的</v>
          </cell>
          <cell r="L38" t="str">
            <v>经和厂家核实，该参数没有问题，可以采购的到。</v>
          </cell>
          <cell r="M38" t="str">
            <v>个</v>
          </cell>
          <cell r="N38" t="str">
            <v>备品备件</v>
          </cell>
          <cell r="O38" t="str">
            <v>华亚</v>
          </cell>
          <cell r="P38" t="str">
            <v>否</v>
          </cell>
          <cell r="Q38" t="str">
            <v>否</v>
          </cell>
        </row>
        <row r="38">
          <cell r="S38">
            <v>8</v>
          </cell>
        </row>
        <row r="38">
          <cell r="U38" t="str">
            <v>/</v>
          </cell>
          <cell r="V38" t="str">
            <v>/</v>
          </cell>
        </row>
        <row r="38">
          <cell r="Y38">
            <v>8</v>
          </cell>
          <cell r="Z38" t="str">
            <v>该部件用于水处理系统使用，设备中修时更换，设备共8个，预计全部更换，故提报8个。</v>
          </cell>
        </row>
        <row r="38">
          <cell r="AB38">
            <v>4</v>
          </cell>
          <cell r="AC38">
            <v>32</v>
          </cell>
          <cell r="AD38" t="str">
            <v>车辆部</v>
          </cell>
          <cell r="AE38" t="str">
            <v>设备3车间</v>
          </cell>
          <cell r="AF38" t="str">
            <v>3号线</v>
          </cell>
        </row>
        <row r="39">
          <cell r="C39" t="str">
            <v>260040080021</v>
          </cell>
          <cell r="D39" t="str">
            <v>PVC变径三通</v>
          </cell>
          <cell r="E39" t="str">
            <v>①规格：Φ32-Φ20；
②材质：PVC</v>
          </cell>
          <cell r="F39" t="str">
            <v>①规格：Φ32-Φ20；
②材质：PVC</v>
          </cell>
          <cell r="G39" t="str">
            <v>①规格：Φ32-Φ20；
②材质：PVC</v>
          </cell>
        </row>
        <row r="39">
          <cell r="K39" t="str">
            <v>核实参数是否正确</v>
          </cell>
          <cell r="L39" t="str">
            <v>正确</v>
          </cell>
          <cell r="M39" t="str">
            <v>个</v>
          </cell>
          <cell r="N39" t="str">
            <v>备品备件</v>
          </cell>
          <cell r="O39" t="str">
            <v>华亚</v>
          </cell>
          <cell r="P39" t="str">
            <v>否</v>
          </cell>
          <cell r="Q39" t="str">
            <v>否</v>
          </cell>
        </row>
        <row r="39">
          <cell r="S39">
            <v>4</v>
          </cell>
        </row>
        <row r="39">
          <cell r="U39" t="str">
            <v>/</v>
          </cell>
          <cell r="V39" t="str">
            <v>/</v>
          </cell>
        </row>
        <row r="39">
          <cell r="Y39">
            <v>4</v>
          </cell>
          <cell r="Z39" t="str">
            <v>该部件用于水处理系统使用，设备中修时更换，设备共4个，预计全部更换，故提报4个。</v>
          </cell>
        </row>
        <row r="39">
          <cell r="AB39">
            <v>3</v>
          </cell>
          <cell r="AC39">
            <v>12</v>
          </cell>
          <cell r="AD39" t="str">
            <v>车辆部</v>
          </cell>
          <cell r="AE39" t="str">
            <v>设备3车间</v>
          </cell>
          <cell r="AF39" t="str">
            <v>3号线</v>
          </cell>
        </row>
        <row r="40">
          <cell r="C40" t="str">
            <v>260040080022</v>
          </cell>
          <cell r="D40" t="str">
            <v>PVC变径直角接头</v>
          </cell>
          <cell r="E40" t="str">
            <v>①规格：Φ65-Φ32；
②材质：PVC</v>
          </cell>
          <cell r="F40" t="str">
            <v>①规格：Φ65-Φ32；
②材质：PVC</v>
          </cell>
          <cell r="G40" t="str">
            <v>①规格：Φ65-Φ32；
②材质：PVC</v>
          </cell>
        </row>
        <row r="40">
          <cell r="K40" t="str">
            <v>市面上是否有这个尺寸的，网上只有63转32,75转32的</v>
          </cell>
          <cell r="L40" t="str">
            <v>经和厂家核实，该参数没有问题，可以采购的到。</v>
          </cell>
          <cell r="M40" t="str">
            <v>个</v>
          </cell>
          <cell r="N40" t="str">
            <v>备品备件</v>
          </cell>
          <cell r="O40" t="str">
            <v>华亚</v>
          </cell>
          <cell r="P40" t="str">
            <v>否</v>
          </cell>
          <cell r="Q40" t="str">
            <v>否</v>
          </cell>
        </row>
        <row r="40">
          <cell r="S40">
            <v>4</v>
          </cell>
        </row>
        <row r="40">
          <cell r="U40" t="str">
            <v>/</v>
          </cell>
          <cell r="V40" t="str">
            <v>/</v>
          </cell>
        </row>
        <row r="40">
          <cell r="Y40">
            <v>4</v>
          </cell>
          <cell r="Z40" t="str">
            <v>该部件用于水处理系统使用，设备中修时更换，设备共4个，预计全部更换，故提报4个。</v>
          </cell>
        </row>
        <row r="40">
          <cell r="AB40">
            <v>4</v>
          </cell>
          <cell r="AC40">
            <v>16</v>
          </cell>
          <cell r="AD40" t="str">
            <v>车辆部</v>
          </cell>
          <cell r="AE40" t="str">
            <v>设备3车间</v>
          </cell>
          <cell r="AF40" t="str">
            <v>3号线</v>
          </cell>
        </row>
        <row r="41">
          <cell r="C41" t="str">
            <v>260040080023</v>
          </cell>
          <cell r="D41" t="str">
            <v>PVC变径接头</v>
          </cell>
          <cell r="E41" t="str">
            <v>①规格：Φ32-Φ25；
②材质：PVC</v>
          </cell>
          <cell r="F41" t="str">
            <v>①规格：Φ32-Φ25；
②材质：PVC</v>
          </cell>
          <cell r="G41" t="str">
            <v>①规格：Φ32-Φ25；
②材质：PVC</v>
          </cell>
        </row>
        <row r="41">
          <cell r="K41" t="str">
            <v>核实参数是否正确</v>
          </cell>
          <cell r="L41" t="str">
            <v>正确</v>
          </cell>
          <cell r="M41" t="str">
            <v>个</v>
          </cell>
          <cell r="N41" t="str">
            <v>备品备件</v>
          </cell>
          <cell r="O41" t="str">
            <v>华亚</v>
          </cell>
          <cell r="P41" t="str">
            <v>否</v>
          </cell>
          <cell r="Q41" t="str">
            <v>否</v>
          </cell>
        </row>
        <row r="41">
          <cell r="S41">
            <v>8</v>
          </cell>
        </row>
        <row r="41">
          <cell r="U41" t="str">
            <v>/</v>
          </cell>
          <cell r="V41" t="str">
            <v>/</v>
          </cell>
        </row>
        <row r="41">
          <cell r="Y41">
            <v>8</v>
          </cell>
          <cell r="Z41" t="str">
            <v>该部件用于水处理系统使用，设备中修时更换，设备共8个，预计全部更换，故提报8个。</v>
          </cell>
        </row>
        <row r="41">
          <cell r="AB41">
            <v>3</v>
          </cell>
          <cell r="AC41">
            <v>24</v>
          </cell>
          <cell r="AD41" t="str">
            <v>车辆部</v>
          </cell>
          <cell r="AE41" t="str">
            <v>设备3车间</v>
          </cell>
          <cell r="AF41" t="str">
            <v>3号线</v>
          </cell>
        </row>
        <row r="42">
          <cell r="C42" t="str">
            <v>260040080024</v>
          </cell>
          <cell r="D42" t="str">
            <v>变径管接头</v>
          </cell>
          <cell r="E42" t="str">
            <v>①尺寸：一又四分之一外丝转3分内丝32mm-10mm
②材质：不锈钢</v>
          </cell>
          <cell r="F42" t="str">
            <v>①尺寸：一又四分之一外丝转3分内丝32mm-10mm
②材质：不锈钢</v>
          </cell>
          <cell r="G42" t="str">
            <v>①尺寸：一又四分之一外丝转3分内丝32mm-10mm
②材质：不锈钢</v>
          </cell>
        </row>
        <row r="42">
          <cell r="K42" t="str">
            <v>核实参数是否正确</v>
          </cell>
          <cell r="L42" t="str">
            <v>正确</v>
          </cell>
          <cell r="M42" t="str">
            <v>个</v>
          </cell>
          <cell r="N42" t="str">
            <v>备品备件</v>
          </cell>
          <cell r="O42" t="str">
            <v>/</v>
          </cell>
          <cell r="P42" t="str">
            <v>否</v>
          </cell>
          <cell r="Q42" t="str">
            <v>否</v>
          </cell>
        </row>
        <row r="42">
          <cell r="S42">
            <v>8</v>
          </cell>
        </row>
        <row r="42">
          <cell r="U42" t="str">
            <v>/</v>
          </cell>
          <cell r="V42" t="str">
            <v>/</v>
          </cell>
        </row>
        <row r="42">
          <cell r="Y42">
            <v>8</v>
          </cell>
          <cell r="Z42" t="str">
            <v>该部件用于水处理系统使用，设备中修时更换，设备共10个，预计全部更换，故提报10个。</v>
          </cell>
        </row>
        <row r="42">
          <cell r="AB42">
            <v>30</v>
          </cell>
          <cell r="AC42">
            <v>240</v>
          </cell>
          <cell r="AD42" t="str">
            <v>车辆部</v>
          </cell>
          <cell r="AE42" t="str">
            <v>设备3车间</v>
          </cell>
          <cell r="AF42" t="str">
            <v>3号线</v>
          </cell>
        </row>
        <row r="43">
          <cell r="C43" t="str">
            <v>260040080025</v>
          </cell>
          <cell r="D43" t="str">
            <v>螺堵</v>
          </cell>
          <cell r="E43" t="str">
            <v>①规格：1-14寸
②材质：304不锈钢
③安装方式:外六角法兰面</v>
          </cell>
          <cell r="F43" t="str">
            <v>①规格：1-1/4寸；
②材质：304不锈钢；
③安装方式:外六角法兰面；</v>
          </cell>
          <cell r="G43" t="str">
            <v>①规格：1-1/4寸；
②材质：304不锈钢；
③安装方式:外六角法兰面；</v>
          </cell>
        </row>
        <row r="43">
          <cell r="K43" t="str">
            <v>有1-14寸这个尺寸吗</v>
          </cell>
          <cell r="L43" t="str">
            <v>①规格：1-1/4寸；
②材质：304不锈钢；
③安装方式:外六角法兰面；</v>
          </cell>
          <cell r="M43" t="str">
            <v>个</v>
          </cell>
          <cell r="N43" t="str">
            <v>备品备件</v>
          </cell>
          <cell r="O43" t="str">
            <v>/</v>
          </cell>
          <cell r="P43" t="str">
            <v>否</v>
          </cell>
          <cell r="Q43" t="str">
            <v>否</v>
          </cell>
        </row>
        <row r="43">
          <cell r="S43">
            <v>4</v>
          </cell>
        </row>
        <row r="43">
          <cell r="U43" t="str">
            <v>/</v>
          </cell>
          <cell r="V43" t="str">
            <v>/</v>
          </cell>
        </row>
        <row r="43">
          <cell r="Y43">
            <v>4</v>
          </cell>
          <cell r="Z43" t="str">
            <v>该部件用于水处理系统使用，设备中修时使用，共计使用4个，故提报4个。</v>
          </cell>
        </row>
        <row r="43">
          <cell r="AB43">
            <v>40</v>
          </cell>
          <cell r="AC43">
            <v>160</v>
          </cell>
          <cell r="AD43" t="str">
            <v>车辆部</v>
          </cell>
          <cell r="AE43" t="str">
            <v>设备3车间</v>
          </cell>
          <cell r="AF43" t="str">
            <v>3号线</v>
          </cell>
        </row>
        <row r="44">
          <cell r="C44" t="str">
            <v>260040080026</v>
          </cell>
          <cell r="D44" t="str">
            <v>球阀</v>
          </cell>
          <cell r="E44" t="str">
            <v>①尺寸：1寸
②接口：内外丝</v>
          </cell>
          <cell r="F44" t="str">
            <v>①尺寸：1寸；
②材质：不锈钢；
③接口：内外丝；</v>
          </cell>
          <cell r="G44" t="str">
            <v>①尺寸：1寸；
②材质：不锈钢；
③接口：内外丝；</v>
          </cell>
        </row>
        <row r="44">
          <cell r="K44" t="str">
            <v>核实参数是否正确。是否要加上材质</v>
          </cell>
          <cell r="L44" t="str">
            <v>①尺寸：1寸；
②材质：不锈钢；
③接口：内外丝；</v>
          </cell>
          <cell r="M44" t="str">
            <v>个</v>
          </cell>
          <cell r="N44" t="str">
            <v>备品备件</v>
          </cell>
          <cell r="O44" t="str">
            <v>/</v>
          </cell>
          <cell r="P44" t="str">
            <v>否</v>
          </cell>
          <cell r="Q44" t="str">
            <v>否</v>
          </cell>
        </row>
        <row r="44">
          <cell r="S44">
            <v>8</v>
          </cell>
        </row>
        <row r="44">
          <cell r="U44" t="str">
            <v>/</v>
          </cell>
          <cell r="V44" t="str">
            <v>/</v>
          </cell>
        </row>
        <row r="44">
          <cell r="Y44">
            <v>8</v>
          </cell>
          <cell r="Z44" t="str">
            <v>该部件用于水处理系统，中修时需更换，设备共8个，预计全部更换，供需8个。</v>
          </cell>
        </row>
        <row r="44">
          <cell r="AB44">
            <v>30</v>
          </cell>
          <cell r="AC44">
            <v>240</v>
          </cell>
          <cell r="AD44" t="str">
            <v>车辆部</v>
          </cell>
          <cell r="AE44" t="str">
            <v>设备3车间</v>
          </cell>
          <cell r="AF44" t="str">
            <v>3号线</v>
          </cell>
        </row>
        <row r="45">
          <cell r="C45" t="str">
            <v>260040080027</v>
          </cell>
          <cell r="D45" t="str">
            <v>球阀</v>
          </cell>
          <cell r="E45" t="str">
            <v>①尺寸：4分
②接口：内外丝</v>
          </cell>
          <cell r="F45" t="str">
            <v>①尺寸：4寸；
②材质：不锈钢；
③接口：内外丝；</v>
          </cell>
          <cell r="G45" t="str">
            <v>①尺寸：4寸；
②材质：不锈钢；
③接口：内外丝；</v>
          </cell>
        </row>
        <row r="45">
          <cell r="K45" t="str">
            <v>核实参数是否正确。是否要加上材质</v>
          </cell>
          <cell r="L45" t="str">
            <v>①尺寸：4寸；
②材质：不锈钢；
③接口：内外丝；</v>
          </cell>
          <cell r="M45" t="str">
            <v>个</v>
          </cell>
          <cell r="N45" t="str">
            <v>备品备件</v>
          </cell>
          <cell r="O45" t="str">
            <v>/</v>
          </cell>
          <cell r="P45" t="str">
            <v>否</v>
          </cell>
          <cell r="Q45" t="str">
            <v>否</v>
          </cell>
        </row>
        <row r="45">
          <cell r="S45">
            <v>2</v>
          </cell>
        </row>
        <row r="45">
          <cell r="U45" t="str">
            <v>/</v>
          </cell>
          <cell r="V45" t="str">
            <v>/</v>
          </cell>
        </row>
        <row r="45">
          <cell r="Y45">
            <v>2</v>
          </cell>
          <cell r="Z45" t="str">
            <v>该部件用于水处理系统，中修时需更换，设备共2个，预计全部更换，供需2个。</v>
          </cell>
        </row>
        <row r="45">
          <cell r="AB45">
            <v>15</v>
          </cell>
          <cell r="AC45">
            <v>30</v>
          </cell>
          <cell r="AD45" t="str">
            <v>车辆部</v>
          </cell>
          <cell r="AE45" t="str">
            <v>设备3车间</v>
          </cell>
          <cell r="AF45" t="str">
            <v>3号线</v>
          </cell>
        </row>
        <row r="46">
          <cell r="C46" t="str">
            <v>260040080028</v>
          </cell>
          <cell r="D46" t="str">
            <v>球阀</v>
          </cell>
          <cell r="E46" t="str">
            <v>①尺寸：2寸
②接口：内丝</v>
          </cell>
          <cell r="F46" t="str">
            <v>①尺寸：2寸；
②材质：不锈钢；
③接口：内丝；</v>
          </cell>
          <cell r="G46" t="str">
            <v>①尺寸：2寸；
②材质：不锈钢；
③接口：内丝；</v>
          </cell>
        </row>
        <row r="46">
          <cell r="K46" t="str">
            <v>核实参数是否正确。是否要加上材质</v>
          </cell>
          <cell r="L46" t="str">
            <v>①尺寸：2寸；
②材质：不锈钢；
③接口：内丝；</v>
          </cell>
          <cell r="M46" t="str">
            <v>个</v>
          </cell>
          <cell r="N46" t="str">
            <v>备品备件</v>
          </cell>
          <cell r="O46" t="str">
            <v>/</v>
          </cell>
          <cell r="P46" t="str">
            <v>否</v>
          </cell>
          <cell r="Q46" t="str">
            <v>否</v>
          </cell>
        </row>
        <row r="46">
          <cell r="S46">
            <v>8</v>
          </cell>
        </row>
        <row r="46">
          <cell r="U46" t="str">
            <v>/</v>
          </cell>
          <cell r="V46" t="str">
            <v>/</v>
          </cell>
        </row>
        <row r="46">
          <cell r="Y46">
            <v>8</v>
          </cell>
          <cell r="Z46" t="str">
            <v>该部件用于水处理系统，中修时需更换，设备共8个，预计全部更换，供需8个。</v>
          </cell>
        </row>
        <row r="46">
          <cell r="AB46">
            <v>60</v>
          </cell>
          <cell r="AC46">
            <v>480</v>
          </cell>
          <cell r="AD46" t="str">
            <v>车辆部</v>
          </cell>
          <cell r="AE46" t="str">
            <v>设备3车间</v>
          </cell>
          <cell r="AF46" t="str">
            <v>3号线</v>
          </cell>
        </row>
        <row r="47">
          <cell r="C47" t="str">
            <v>260040080029</v>
          </cell>
          <cell r="D47" t="str">
            <v>铁氟龙管</v>
          </cell>
          <cell r="E47" t="str">
            <v>①尺寸：10*8mm
②材料：四氟乙烯，PTFE</v>
          </cell>
          <cell r="F47" t="str">
            <v>①尺寸：10*8mm
②材料：四氟乙烯，PTFE</v>
          </cell>
          <cell r="G47" t="str">
            <v>①尺寸：10*8mm
②材料：四氟乙烯，PTFE</v>
          </cell>
        </row>
        <row r="47">
          <cell r="K47" t="str">
            <v>核实参数是否正确</v>
          </cell>
          <cell r="L47" t="str">
            <v>正确</v>
          </cell>
          <cell r="M47" t="str">
            <v>米</v>
          </cell>
          <cell r="N47" t="str">
            <v>备品备件</v>
          </cell>
          <cell r="O47" t="str">
            <v>/</v>
          </cell>
          <cell r="P47" t="str">
            <v>否</v>
          </cell>
          <cell r="Q47" t="str">
            <v>否</v>
          </cell>
        </row>
        <row r="47">
          <cell r="S47">
            <v>100</v>
          </cell>
        </row>
        <row r="47">
          <cell r="U47" t="str">
            <v>/</v>
          </cell>
          <cell r="V47" t="str">
            <v>/</v>
          </cell>
        </row>
        <row r="47">
          <cell r="Y47">
            <v>100</v>
          </cell>
          <cell r="Z47" t="str">
            <v>该部件用于药业输送管更换，设备中修时更换，设备使用约100米，预计全部更换，故提报100米。</v>
          </cell>
        </row>
        <row r="47">
          <cell r="AB47">
            <v>10</v>
          </cell>
          <cell r="AC47">
            <v>1000</v>
          </cell>
          <cell r="AD47" t="str">
            <v>车辆部</v>
          </cell>
          <cell r="AE47" t="str">
            <v>设备3车间</v>
          </cell>
          <cell r="AF47" t="str">
            <v>3号线</v>
          </cell>
        </row>
        <row r="48">
          <cell r="C48" t="str">
            <v>260040080030</v>
          </cell>
          <cell r="D48" t="str">
            <v>铁氟龙管</v>
          </cell>
          <cell r="E48" t="str">
            <v>①尺寸：12*10mm
②材料：四氟乙烯，PTFE</v>
          </cell>
          <cell r="F48" t="str">
            <v>①尺寸：12*10mm
②材料：四氟乙烯，PTFE</v>
          </cell>
          <cell r="G48" t="str">
            <v>①尺寸：12*10mm
②材料：四氟乙烯，PTFE</v>
          </cell>
        </row>
        <row r="48">
          <cell r="K48" t="str">
            <v>核实参数是否正确</v>
          </cell>
          <cell r="L48" t="str">
            <v>正确</v>
          </cell>
          <cell r="M48" t="str">
            <v>米</v>
          </cell>
          <cell r="N48" t="str">
            <v>备品备件</v>
          </cell>
          <cell r="O48" t="str">
            <v>/</v>
          </cell>
          <cell r="P48" t="str">
            <v>否</v>
          </cell>
          <cell r="Q48" t="str">
            <v>否</v>
          </cell>
        </row>
        <row r="48">
          <cell r="S48">
            <v>20</v>
          </cell>
        </row>
        <row r="48">
          <cell r="U48" t="str">
            <v>/</v>
          </cell>
          <cell r="V48" t="str">
            <v>/</v>
          </cell>
        </row>
        <row r="48">
          <cell r="Y48">
            <v>20</v>
          </cell>
          <cell r="Z48" t="str">
            <v>该部件用于水泵排水管更换，设备中修时更换，设备使用约20米，预计全部更换，故提报20米。</v>
          </cell>
        </row>
        <row r="48">
          <cell r="AB48">
            <v>12</v>
          </cell>
          <cell r="AC48">
            <v>240</v>
          </cell>
          <cell r="AD48" t="str">
            <v>车辆部</v>
          </cell>
          <cell r="AE48" t="str">
            <v>设备3车间</v>
          </cell>
          <cell r="AF48" t="str">
            <v>3号线</v>
          </cell>
        </row>
        <row r="49">
          <cell r="C49" t="str">
            <v>260040080031</v>
          </cell>
          <cell r="D49" t="str">
            <v>透明塑料管</v>
          </cell>
          <cell r="E49" t="str">
            <v>①尺寸：8*5mm
②材质：塑料，TPU</v>
          </cell>
          <cell r="F49" t="str">
            <v>①尺寸：8*5mm
②材质：塑料，TPU</v>
          </cell>
          <cell r="G49" t="str">
            <v>①尺寸：8*5mm
②材质：塑料，TPU</v>
          </cell>
        </row>
        <row r="49">
          <cell r="K49" t="str">
            <v>核实参数是否正确</v>
          </cell>
          <cell r="L49" t="str">
            <v>正确</v>
          </cell>
          <cell r="M49" t="str">
            <v>米</v>
          </cell>
          <cell r="N49" t="str">
            <v>备品备件</v>
          </cell>
          <cell r="O49" t="str">
            <v>/</v>
          </cell>
          <cell r="P49" t="str">
            <v>否</v>
          </cell>
          <cell r="Q49" t="str">
            <v>否</v>
          </cell>
        </row>
        <row r="49">
          <cell r="S49">
            <v>20</v>
          </cell>
        </row>
        <row r="49">
          <cell r="U49" t="str">
            <v>/</v>
          </cell>
          <cell r="V49" t="str">
            <v>/</v>
          </cell>
        </row>
        <row r="49">
          <cell r="Y49">
            <v>20</v>
          </cell>
          <cell r="Z49" t="str">
            <v>该部件用于水泵排水管更换，设备中修时更换，设备使用约20米，预计全部更换，故提报20米。</v>
          </cell>
        </row>
        <row r="49">
          <cell r="AB49">
            <v>2</v>
          </cell>
          <cell r="AC49">
            <v>40</v>
          </cell>
          <cell r="AD49" t="str">
            <v>车辆部</v>
          </cell>
          <cell r="AE49" t="str">
            <v>设备3车间</v>
          </cell>
          <cell r="AF49" t="str">
            <v>3号线</v>
          </cell>
        </row>
        <row r="50">
          <cell r="C50" t="str">
            <v>260040080032</v>
          </cell>
          <cell r="D50" t="str">
            <v>气管变径三通接头</v>
          </cell>
          <cell r="E50" t="str">
            <v>①材质：不锈钢
②尺寸：8MM气管+3分外丝</v>
          </cell>
          <cell r="F50" t="str">
            <v>①材质：不锈钢
②尺寸：8MM气管+3分外丝</v>
          </cell>
          <cell r="G50" t="str">
            <v>①材质：不锈钢
②尺寸：8MM气管+3分外丝</v>
          </cell>
        </row>
        <row r="50">
          <cell r="K50" t="str">
            <v>核实参数是否正确</v>
          </cell>
          <cell r="L50" t="str">
            <v>正确</v>
          </cell>
          <cell r="M50" t="str">
            <v>个</v>
          </cell>
          <cell r="N50" t="str">
            <v>备品备件</v>
          </cell>
          <cell r="O50" t="str">
            <v>/</v>
          </cell>
          <cell r="P50" t="str">
            <v>否</v>
          </cell>
          <cell r="Q50" t="str">
            <v>否</v>
          </cell>
        </row>
        <row r="50">
          <cell r="S50">
            <v>8</v>
          </cell>
        </row>
        <row r="50">
          <cell r="U50" t="str">
            <v>/</v>
          </cell>
          <cell r="V50" t="str">
            <v>/</v>
          </cell>
        </row>
        <row r="50">
          <cell r="Y50">
            <v>8</v>
          </cell>
          <cell r="Z50" t="str">
            <v>该部件用于水泵排水管路链接，设备中修时更换，设备使用8个，预计全部更换，故提报8个。</v>
          </cell>
        </row>
        <row r="50">
          <cell r="AB50">
            <v>15</v>
          </cell>
          <cell r="AC50">
            <v>120</v>
          </cell>
          <cell r="AD50" t="str">
            <v>车辆部</v>
          </cell>
          <cell r="AE50" t="str">
            <v>设备3车间</v>
          </cell>
          <cell r="AF50" t="str">
            <v>3号线</v>
          </cell>
        </row>
        <row r="51">
          <cell r="C51" t="str">
            <v>260040080033</v>
          </cell>
          <cell r="D51" t="str">
            <v>气管变径直角快速接头</v>
          </cell>
          <cell r="E51" t="str">
            <v>①材质：不锈钢
②尺寸：8MM气管+3分外丝</v>
          </cell>
          <cell r="F51" t="str">
            <v>①材质：不锈钢
②尺寸：8MM气管+3分外丝</v>
          </cell>
          <cell r="G51" t="str">
            <v>①材质：不锈钢
②尺寸：8MM气管+3分外丝</v>
          </cell>
        </row>
        <row r="51">
          <cell r="K51" t="str">
            <v>核实参数是否正确</v>
          </cell>
          <cell r="L51" t="str">
            <v>正确</v>
          </cell>
          <cell r="M51" t="str">
            <v>个</v>
          </cell>
          <cell r="N51" t="str">
            <v>备品备件</v>
          </cell>
          <cell r="O51" t="str">
            <v>/</v>
          </cell>
          <cell r="P51" t="str">
            <v>否</v>
          </cell>
          <cell r="Q51" t="str">
            <v>否</v>
          </cell>
        </row>
        <row r="51">
          <cell r="S51">
            <v>3</v>
          </cell>
        </row>
        <row r="51">
          <cell r="U51" t="str">
            <v>/</v>
          </cell>
          <cell r="V51" t="str">
            <v>/</v>
          </cell>
        </row>
        <row r="51">
          <cell r="Y51">
            <v>3</v>
          </cell>
          <cell r="Z51" t="str">
            <v>该部件用于水泵排水管路链接，设备中修时更换，设备使用3个，预计全部更换，故提报3个。</v>
          </cell>
        </row>
        <row r="51">
          <cell r="AB51">
            <v>10</v>
          </cell>
          <cell r="AC51">
            <v>30</v>
          </cell>
          <cell r="AD51" t="str">
            <v>车辆部</v>
          </cell>
          <cell r="AE51" t="str">
            <v>设备3车间</v>
          </cell>
          <cell r="AF51" t="str">
            <v>3号线</v>
          </cell>
        </row>
        <row r="52">
          <cell r="C52" t="str">
            <v>260040080034</v>
          </cell>
          <cell r="D52" t="str">
            <v>闸阀</v>
          </cell>
          <cell r="E52" t="str">
            <v>①尺寸：2寸
②其他：带法兰
③材质：不锈钢</v>
          </cell>
          <cell r="F52" t="str">
            <v>①公称直径：DN50；
②压力等级：PN16；
③材质：CF8；
④连接方式：法兰；
⑤标准：GB/T12230-2005；</v>
          </cell>
          <cell r="G52" t="str">
            <v>①尺寸：2寸
②其他：带法兰
③材质：不锈钢</v>
          </cell>
        </row>
        <row r="52">
          <cell r="K52" t="str">
            <v>核实参数是否正确</v>
          </cell>
          <cell r="L52" t="str">
            <v>正确</v>
          </cell>
          <cell r="M52" t="str">
            <v>个</v>
          </cell>
          <cell r="N52" t="str">
            <v>备品备件</v>
          </cell>
          <cell r="O52" t="str">
            <v>/</v>
          </cell>
          <cell r="P52" t="str">
            <v>否</v>
          </cell>
          <cell r="Q52" t="str">
            <v>否</v>
          </cell>
        </row>
        <row r="52">
          <cell r="S52">
            <v>8</v>
          </cell>
        </row>
        <row r="52">
          <cell r="U52" t="str">
            <v>/</v>
          </cell>
          <cell r="V52" t="str">
            <v>/</v>
          </cell>
        </row>
        <row r="52">
          <cell r="Y52">
            <v>8</v>
          </cell>
          <cell r="Z52" t="str">
            <v>该部件用水处理系统水路开闭，设备中修时更换，设备共8个，预计全部更换，故提报8个。</v>
          </cell>
        </row>
        <row r="52">
          <cell r="AB52">
            <v>450</v>
          </cell>
          <cell r="AC52">
            <v>3600</v>
          </cell>
          <cell r="AD52" t="str">
            <v>车辆部</v>
          </cell>
          <cell r="AE52" t="str">
            <v>设备3车间</v>
          </cell>
          <cell r="AF52" t="str">
            <v>3号线</v>
          </cell>
        </row>
        <row r="53">
          <cell r="C53" t="str">
            <v>260070010002</v>
          </cell>
          <cell r="D53" t="str">
            <v>设备铭牌</v>
          </cell>
          <cell r="E53" t="str">
            <v>GC283-23-00-01-19</v>
          </cell>
          <cell r="F53" t="str">
            <v>①型号:GC283-23-00-01-19</v>
          </cell>
        </row>
        <row r="53">
          <cell r="K53">
            <v>570</v>
          </cell>
        </row>
        <row r="53">
          <cell r="M53" t="str">
            <v>套</v>
          </cell>
          <cell r="N53" t="str">
            <v>备品备件</v>
          </cell>
          <cell r="O53" t="str">
            <v>沃尔新</v>
          </cell>
          <cell r="P53" t="str">
            <v>否</v>
          </cell>
          <cell r="Q53" t="str">
            <v>是</v>
          </cell>
          <cell r="R53" t="str">
            <v>拟新增沃尔新自动设备有限公司（集成制造商）</v>
          </cell>
          <cell r="S53">
            <v>1</v>
          </cell>
        </row>
        <row r="53">
          <cell r="U53" t="str">
            <v>/</v>
          </cell>
          <cell r="V53" t="str">
            <v>/</v>
          </cell>
        </row>
        <row r="53">
          <cell r="Y53">
            <v>1</v>
          </cell>
          <cell r="Z53" t="str">
            <v>该部件用于设备全部名牌更换，设备共1套，预计中修时更换，故提报1套</v>
          </cell>
        </row>
        <row r="53">
          <cell r="AB53">
            <v>950</v>
          </cell>
          <cell r="AC53">
            <v>950</v>
          </cell>
          <cell r="AD53" t="str">
            <v>车辆部</v>
          </cell>
          <cell r="AE53" t="str">
            <v>设备3车间</v>
          </cell>
          <cell r="AF53" t="str">
            <v>3号线</v>
          </cell>
        </row>
        <row r="54">
          <cell r="C54" t="str">
            <v>260070010003</v>
          </cell>
          <cell r="D54" t="str">
            <v>手拉葫芦</v>
          </cell>
          <cell r="E54" t="str">
            <v>1吨6米，含单轨小车</v>
          </cell>
          <cell r="F54" t="str">
            <v>①额定载荷：1t；
②链条长度：6m；
③链条数:1；
④含手拉单轨小车</v>
          </cell>
          <cell r="G54" t="str">
            <v>①额定载荷：1t；
②链条长度：6m；
③链条数:1；
④含手拉单轨小车
</v>
          </cell>
          <cell r="H54">
            <v>587</v>
          </cell>
        </row>
        <row r="54">
          <cell r="M54" t="str">
            <v>套</v>
          </cell>
          <cell r="N54" t="str">
            <v>备品备件</v>
          </cell>
          <cell r="O54" t="str">
            <v>/</v>
          </cell>
          <cell r="P54" t="str">
            <v>否</v>
          </cell>
          <cell r="Q54" t="str">
            <v>否</v>
          </cell>
        </row>
        <row r="54">
          <cell r="S54">
            <v>2</v>
          </cell>
        </row>
        <row r="54">
          <cell r="U54" t="str">
            <v>/</v>
          </cell>
          <cell r="V54" t="str">
            <v>/</v>
          </cell>
        </row>
        <row r="54">
          <cell r="Y54">
            <v>2</v>
          </cell>
          <cell r="Z54" t="str">
            <v>该部件用于中修吊具，设备中修时更换，设备左右共使用2套，预计全部更换，故提报2套。</v>
          </cell>
        </row>
        <row r="54">
          <cell r="AB54">
            <v>2000</v>
          </cell>
          <cell r="AC54">
            <v>4000</v>
          </cell>
          <cell r="AD54" t="str">
            <v>车辆部</v>
          </cell>
          <cell r="AE54" t="str">
            <v>设备3车间</v>
          </cell>
          <cell r="AF54" t="str">
            <v>3号线</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2"/>
  <sheetViews>
    <sheetView tabSelected="1" workbookViewId="0">
      <selection activeCell="G56" sqref="G56"/>
    </sheetView>
  </sheetViews>
  <sheetFormatPr defaultColWidth="9" defaultRowHeight="13.5"/>
  <cols>
    <col min="1" max="1" width="3.875" customWidth="1"/>
    <col min="2" max="2" width="10.375" style="2" customWidth="1"/>
    <col min="3" max="3" width="10.625" style="2" customWidth="1"/>
    <col min="4" max="4" width="8.375" customWidth="1"/>
    <col min="5" max="5" width="16.125" style="3" customWidth="1"/>
    <col min="6" max="6" width="3.875" style="2" customWidth="1"/>
    <col min="7" max="7" width="8" customWidth="1"/>
    <col min="8" max="8" width="7.125" style="4" customWidth="1"/>
    <col min="9" max="9" width="5.125" customWidth="1"/>
    <col min="10" max="10" width="8.125" customWidth="1"/>
  </cols>
  <sheetData>
    <row r="1" s="1" customFormat="1" ht="39" customHeight="1" spans="1:10">
      <c r="A1" s="5" t="s">
        <v>0</v>
      </c>
      <c r="B1" s="6" t="s">
        <v>1</v>
      </c>
      <c r="C1" s="5" t="s">
        <v>2</v>
      </c>
      <c r="D1" s="5" t="s">
        <v>3</v>
      </c>
      <c r="E1" s="5" t="s">
        <v>4</v>
      </c>
      <c r="F1" s="5" t="s">
        <v>5</v>
      </c>
      <c r="G1" s="7" t="s">
        <v>6</v>
      </c>
      <c r="H1" s="8" t="s">
        <v>7</v>
      </c>
      <c r="I1" s="5" t="s">
        <v>8</v>
      </c>
      <c r="J1" s="5" t="s">
        <v>9</v>
      </c>
    </row>
    <row r="2" ht="19" customHeight="1" spans="1:10">
      <c r="A2" s="9">
        <v>1</v>
      </c>
      <c r="B2" s="10" t="s">
        <v>10</v>
      </c>
      <c r="C2" s="11" t="s">
        <v>11</v>
      </c>
      <c r="D2" s="11" t="s">
        <v>12</v>
      </c>
      <c r="E2" s="12" t="s">
        <v>13</v>
      </c>
      <c r="F2" s="11" t="s">
        <v>14</v>
      </c>
      <c r="G2" s="11">
        <v>2</v>
      </c>
      <c r="H2" s="13">
        <v>726.7</v>
      </c>
      <c r="I2" s="22" t="str">
        <f>VLOOKUP(B2,[1]Sheet1!$C:$AF,30,0)</f>
        <v>3号线</v>
      </c>
      <c r="J2" s="9"/>
    </row>
    <row r="3" ht="22.5" spans="1:10">
      <c r="A3" s="9">
        <v>2</v>
      </c>
      <c r="B3" s="11" t="s">
        <v>15</v>
      </c>
      <c r="C3" s="11" t="s">
        <v>16</v>
      </c>
      <c r="D3" s="11" t="s">
        <v>17</v>
      </c>
      <c r="E3" s="12" t="s">
        <v>18</v>
      </c>
      <c r="F3" s="11" t="s">
        <v>14</v>
      </c>
      <c r="G3" s="11">
        <v>20</v>
      </c>
      <c r="H3" s="13">
        <v>556.4</v>
      </c>
      <c r="I3" s="22" t="str">
        <f>VLOOKUP(B3,[1]Sheet1!$C:$AF,30,0)</f>
        <v>3号线</v>
      </c>
      <c r="J3" s="9"/>
    </row>
    <row r="4" ht="33.75" spans="1:10">
      <c r="A4" s="9">
        <v>3</v>
      </c>
      <c r="B4" s="11" t="s">
        <v>19</v>
      </c>
      <c r="C4" s="11" t="s">
        <v>20</v>
      </c>
      <c r="D4" s="11" t="s">
        <v>17</v>
      </c>
      <c r="E4" s="12" t="s">
        <v>21</v>
      </c>
      <c r="F4" s="11" t="s">
        <v>14</v>
      </c>
      <c r="G4" s="11">
        <v>4</v>
      </c>
      <c r="H4" s="13">
        <v>240.4</v>
      </c>
      <c r="I4" s="22" t="str">
        <f>VLOOKUP(B4,[1]Sheet1!$C:$AF,30,0)</f>
        <v>3号线</v>
      </c>
      <c r="J4" s="9"/>
    </row>
    <row r="5" ht="84" customHeight="1" spans="1:10">
      <c r="A5" s="9">
        <v>4</v>
      </c>
      <c r="B5" s="10" t="s">
        <v>22</v>
      </c>
      <c r="C5" s="14" t="s">
        <v>23</v>
      </c>
      <c r="D5" s="15" t="s">
        <v>24</v>
      </c>
      <c r="E5" s="14" t="s">
        <v>25</v>
      </c>
      <c r="F5" s="15" t="s">
        <v>14</v>
      </c>
      <c r="G5" s="15">
        <v>4</v>
      </c>
      <c r="H5" s="13">
        <v>80</v>
      </c>
      <c r="I5" s="22" t="str">
        <f>VLOOKUP(B5,[1]Sheet1!$C:$AF,30,0)</f>
        <v>3号线</v>
      </c>
      <c r="J5" s="9"/>
    </row>
    <row r="6" ht="114" customHeight="1" spans="1:10">
      <c r="A6" s="9">
        <v>5</v>
      </c>
      <c r="B6" s="10" t="s">
        <v>26</v>
      </c>
      <c r="C6" s="11" t="s">
        <v>27</v>
      </c>
      <c r="D6" s="11" t="s">
        <v>28</v>
      </c>
      <c r="E6" s="12" t="s">
        <v>29</v>
      </c>
      <c r="F6" s="11" t="s">
        <v>30</v>
      </c>
      <c r="G6" s="11">
        <v>2</v>
      </c>
      <c r="H6" s="13">
        <v>731.7</v>
      </c>
      <c r="I6" s="22" t="str">
        <f>VLOOKUP(B6,[1]Sheet1!$C:$AF,30,0)</f>
        <v>3号线</v>
      </c>
      <c r="J6" s="9"/>
    </row>
    <row r="7" ht="56.25" spans="1:10">
      <c r="A7" s="9">
        <v>6</v>
      </c>
      <c r="B7" s="10" t="s">
        <v>31</v>
      </c>
      <c r="C7" s="11" t="s">
        <v>32</v>
      </c>
      <c r="D7" s="16" t="s">
        <v>33</v>
      </c>
      <c r="E7" s="12" t="s">
        <v>34</v>
      </c>
      <c r="F7" s="11" t="s">
        <v>30</v>
      </c>
      <c r="G7" s="11">
        <v>2</v>
      </c>
      <c r="H7" s="13">
        <v>750</v>
      </c>
      <c r="I7" s="22" t="str">
        <f>VLOOKUP(B7,[1]Sheet1!$C:$AF,30,0)</f>
        <v>3号线</v>
      </c>
      <c r="J7" s="9"/>
    </row>
    <row r="8" spans="1:10">
      <c r="A8" s="9">
        <v>7</v>
      </c>
      <c r="B8" s="10" t="s">
        <v>35</v>
      </c>
      <c r="C8" s="11" t="s">
        <v>36</v>
      </c>
      <c r="D8" s="11" t="s">
        <v>37</v>
      </c>
      <c r="E8" s="12" t="s">
        <v>38</v>
      </c>
      <c r="F8" s="11" t="s">
        <v>14</v>
      </c>
      <c r="G8" s="11">
        <v>2</v>
      </c>
      <c r="H8" s="13">
        <v>2100</v>
      </c>
      <c r="I8" s="22" t="str">
        <f>VLOOKUP(B8,[1]Sheet1!$C:$AF,30,0)</f>
        <v>3号线</v>
      </c>
      <c r="J8" s="9"/>
    </row>
    <row r="9" spans="1:10">
      <c r="A9" s="9">
        <v>8</v>
      </c>
      <c r="B9" s="10" t="s">
        <v>39</v>
      </c>
      <c r="C9" s="11" t="s">
        <v>40</v>
      </c>
      <c r="D9" s="11" t="s">
        <v>41</v>
      </c>
      <c r="E9" s="17" t="s">
        <v>42</v>
      </c>
      <c r="F9" s="11" t="s">
        <v>14</v>
      </c>
      <c r="G9" s="11">
        <v>14</v>
      </c>
      <c r="H9" s="13">
        <v>71.4</v>
      </c>
      <c r="I9" s="22" t="str">
        <f>VLOOKUP(B9,[1]Sheet1!$C:$AF,30,0)</f>
        <v>3号线</v>
      </c>
      <c r="J9" s="9"/>
    </row>
    <row r="10" ht="33.75" spans="1:10">
      <c r="A10" s="9">
        <v>9</v>
      </c>
      <c r="B10" s="10" t="s">
        <v>43</v>
      </c>
      <c r="C10" s="11" t="s">
        <v>44</v>
      </c>
      <c r="D10" s="11" t="s">
        <v>28</v>
      </c>
      <c r="E10" s="17" t="s">
        <v>45</v>
      </c>
      <c r="F10" s="11" t="s">
        <v>46</v>
      </c>
      <c r="G10" s="11">
        <v>300</v>
      </c>
      <c r="H10" s="13">
        <v>33.7</v>
      </c>
      <c r="I10" s="22" t="str">
        <f>VLOOKUP(B10,[1]Sheet1!$C:$AF,30,0)</f>
        <v>3号线</v>
      </c>
      <c r="J10" s="9"/>
    </row>
    <row r="11" ht="22.5" spans="1:10">
      <c r="A11" s="9">
        <v>10</v>
      </c>
      <c r="B11" s="10" t="s">
        <v>47</v>
      </c>
      <c r="C11" s="11" t="s">
        <v>48</v>
      </c>
      <c r="D11" s="11" t="s">
        <v>28</v>
      </c>
      <c r="E11" s="17" t="s">
        <v>49</v>
      </c>
      <c r="F11" s="11" t="s">
        <v>14</v>
      </c>
      <c r="G11" s="11">
        <v>50</v>
      </c>
      <c r="H11" s="13">
        <v>18.9</v>
      </c>
      <c r="I11" s="22" t="str">
        <f>VLOOKUP(B11,[1]Sheet1!$C:$AF,30,0)</f>
        <v>3号线</v>
      </c>
      <c r="J11" s="9"/>
    </row>
    <row r="12" ht="22.5" spans="1:10">
      <c r="A12" s="9">
        <v>11</v>
      </c>
      <c r="B12" s="10" t="s">
        <v>50</v>
      </c>
      <c r="C12" s="11" t="s">
        <v>51</v>
      </c>
      <c r="D12" s="11" t="s">
        <v>28</v>
      </c>
      <c r="E12" s="17" t="s">
        <v>49</v>
      </c>
      <c r="F12" s="11" t="s">
        <v>14</v>
      </c>
      <c r="G12" s="11">
        <v>50</v>
      </c>
      <c r="H12" s="13">
        <v>19</v>
      </c>
      <c r="I12" s="22" t="str">
        <f>VLOOKUP(B12,[1]Sheet1!$C:$AF,30,0)</f>
        <v>3号线</v>
      </c>
      <c r="J12" s="9"/>
    </row>
    <row r="13" ht="33.75" spans="1:10">
      <c r="A13" s="9">
        <v>12</v>
      </c>
      <c r="B13" s="10" t="s">
        <v>52</v>
      </c>
      <c r="C13" s="11" t="s">
        <v>53</v>
      </c>
      <c r="D13" s="11" t="s">
        <v>28</v>
      </c>
      <c r="E13" s="12" t="s">
        <v>54</v>
      </c>
      <c r="F13" s="11" t="s">
        <v>14</v>
      </c>
      <c r="G13" s="11">
        <v>10</v>
      </c>
      <c r="H13" s="13">
        <v>148.4</v>
      </c>
      <c r="I13" s="22" t="str">
        <f>VLOOKUP(B13,[1]Sheet1!$C:$AF,30,0)</f>
        <v>3号线</v>
      </c>
      <c r="J13" s="9"/>
    </row>
    <row r="14" spans="1:10">
      <c r="A14" s="9">
        <v>13</v>
      </c>
      <c r="B14" s="10" t="s">
        <v>55</v>
      </c>
      <c r="C14" s="11" t="s">
        <v>56</v>
      </c>
      <c r="D14" s="11" t="s">
        <v>57</v>
      </c>
      <c r="E14" s="12" t="s">
        <v>58</v>
      </c>
      <c r="F14" s="11" t="s">
        <v>59</v>
      </c>
      <c r="G14" s="11">
        <v>2</v>
      </c>
      <c r="H14" s="13">
        <v>8066.7</v>
      </c>
      <c r="I14" s="22" t="str">
        <f>VLOOKUP(B14,[1]Sheet1!$C:$AF,30,0)</f>
        <v>3号线</v>
      </c>
      <c r="J14" s="9"/>
    </row>
    <row r="15" spans="1:10">
      <c r="A15" s="9">
        <v>14</v>
      </c>
      <c r="B15" s="11" t="s">
        <v>60</v>
      </c>
      <c r="C15" s="11" t="s">
        <v>61</v>
      </c>
      <c r="D15" s="11" t="s">
        <v>41</v>
      </c>
      <c r="E15" s="18" t="s">
        <v>62</v>
      </c>
      <c r="F15" s="11" t="s">
        <v>14</v>
      </c>
      <c r="G15" s="11">
        <v>3</v>
      </c>
      <c r="H15" s="13">
        <v>990</v>
      </c>
      <c r="I15" s="22" t="str">
        <f>VLOOKUP(B15,[1]Sheet1!$C:$AF,30,0)</f>
        <v>3号线</v>
      </c>
      <c r="J15" s="9"/>
    </row>
    <row r="16" spans="1:10">
      <c r="A16" s="9">
        <v>15</v>
      </c>
      <c r="B16" s="10" t="s">
        <v>63</v>
      </c>
      <c r="C16" s="11" t="s">
        <v>61</v>
      </c>
      <c r="D16" s="11" t="s">
        <v>41</v>
      </c>
      <c r="E16" s="12" t="s">
        <v>64</v>
      </c>
      <c r="F16" s="11" t="s">
        <v>14</v>
      </c>
      <c r="G16" s="11">
        <v>4</v>
      </c>
      <c r="H16" s="13">
        <v>1470</v>
      </c>
      <c r="I16" s="22" t="str">
        <f>VLOOKUP(B16,[1]Sheet1!$C:$AF,30,0)</f>
        <v>3号线</v>
      </c>
      <c r="J16" s="9"/>
    </row>
    <row r="17" ht="135" spans="1:10">
      <c r="A17" s="9">
        <v>16</v>
      </c>
      <c r="B17" s="10" t="s">
        <v>65</v>
      </c>
      <c r="C17" s="11" t="s">
        <v>66</v>
      </c>
      <c r="D17" s="11" t="s">
        <v>67</v>
      </c>
      <c r="E17" s="19" t="s">
        <v>68</v>
      </c>
      <c r="F17" s="11" t="s">
        <v>69</v>
      </c>
      <c r="G17" s="11">
        <v>8</v>
      </c>
      <c r="H17" s="13">
        <v>843.4</v>
      </c>
      <c r="I17" s="22" t="str">
        <f>VLOOKUP(B17,[1]Sheet1!$C:$AF,30,0)</f>
        <v>3号线</v>
      </c>
      <c r="J17" s="19" t="s">
        <v>70</v>
      </c>
    </row>
    <row r="18" ht="67.5" spans="1:10">
      <c r="A18" s="9">
        <v>17</v>
      </c>
      <c r="B18" s="10" t="s">
        <v>71</v>
      </c>
      <c r="C18" s="11" t="s">
        <v>72</v>
      </c>
      <c r="D18" s="11" t="s">
        <v>73</v>
      </c>
      <c r="E18" s="12" t="s">
        <v>74</v>
      </c>
      <c r="F18" s="11" t="s">
        <v>14</v>
      </c>
      <c r="G18" s="11">
        <v>2</v>
      </c>
      <c r="H18" s="13">
        <v>766.7</v>
      </c>
      <c r="I18" s="22" t="str">
        <f>VLOOKUP(B18,[1]Sheet1!$C:$AF,30,0)</f>
        <v>3号线</v>
      </c>
      <c r="J18" s="19" t="s">
        <v>70</v>
      </c>
    </row>
    <row r="19" ht="45" spans="1:10">
      <c r="A19" s="9">
        <v>18</v>
      </c>
      <c r="B19" s="11" t="s">
        <v>75</v>
      </c>
      <c r="C19" s="11" t="s">
        <v>76</v>
      </c>
      <c r="D19" s="11" t="s">
        <v>28</v>
      </c>
      <c r="E19" s="12" t="s">
        <v>77</v>
      </c>
      <c r="F19" s="11" t="s">
        <v>46</v>
      </c>
      <c r="G19" s="11">
        <v>40</v>
      </c>
      <c r="H19" s="13">
        <v>10.3</v>
      </c>
      <c r="I19" s="22" t="str">
        <f>VLOOKUP(B19,[1]Sheet1!$C:$AF,30,0)</f>
        <v>3号线</v>
      </c>
      <c r="J19" s="9"/>
    </row>
    <row r="20" ht="45" spans="1:10">
      <c r="A20" s="9">
        <v>19</v>
      </c>
      <c r="B20" s="11" t="s">
        <v>78</v>
      </c>
      <c r="C20" s="11" t="s">
        <v>76</v>
      </c>
      <c r="D20" s="11" t="s">
        <v>28</v>
      </c>
      <c r="E20" s="12" t="s">
        <v>79</v>
      </c>
      <c r="F20" s="11" t="s">
        <v>46</v>
      </c>
      <c r="G20" s="11">
        <v>40</v>
      </c>
      <c r="H20" s="13">
        <v>11.6</v>
      </c>
      <c r="I20" s="22" t="str">
        <f>VLOOKUP(B20,[1]Sheet1!$C:$AF,30,0)</f>
        <v>3号线</v>
      </c>
      <c r="J20" s="9"/>
    </row>
    <row r="21" ht="45" spans="1:10">
      <c r="A21" s="9">
        <v>20</v>
      </c>
      <c r="B21" s="11" t="s">
        <v>80</v>
      </c>
      <c r="C21" s="11" t="s">
        <v>76</v>
      </c>
      <c r="D21" s="11" t="s">
        <v>28</v>
      </c>
      <c r="E21" s="12" t="s">
        <v>81</v>
      </c>
      <c r="F21" s="11" t="s">
        <v>46</v>
      </c>
      <c r="G21" s="11">
        <v>40</v>
      </c>
      <c r="H21" s="13">
        <v>14.9</v>
      </c>
      <c r="I21" s="22" t="str">
        <f>VLOOKUP(B21,[1]Sheet1!$C:$AF,30,0)</f>
        <v>3号线</v>
      </c>
      <c r="J21" s="9"/>
    </row>
    <row r="22" ht="45" spans="1:10">
      <c r="A22" s="9">
        <v>21</v>
      </c>
      <c r="B22" s="11" t="s">
        <v>82</v>
      </c>
      <c r="C22" s="11" t="s">
        <v>76</v>
      </c>
      <c r="D22" s="11" t="s">
        <v>28</v>
      </c>
      <c r="E22" s="12" t="s">
        <v>83</v>
      </c>
      <c r="F22" s="11" t="s">
        <v>46</v>
      </c>
      <c r="G22" s="11">
        <v>40</v>
      </c>
      <c r="H22" s="13">
        <v>14.9</v>
      </c>
      <c r="I22" s="22" t="str">
        <f>VLOOKUP(B22,[1]Sheet1!$C:$AF,30,0)</f>
        <v>3号线</v>
      </c>
      <c r="J22" s="9"/>
    </row>
    <row r="23" ht="45" spans="1:10">
      <c r="A23" s="9">
        <v>22</v>
      </c>
      <c r="B23" s="10" t="s">
        <v>84</v>
      </c>
      <c r="C23" s="11" t="s">
        <v>85</v>
      </c>
      <c r="D23" s="11" t="s">
        <v>28</v>
      </c>
      <c r="E23" s="12" t="s">
        <v>86</v>
      </c>
      <c r="F23" s="11" t="s">
        <v>14</v>
      </c>
      <c r="G23" s="11">
        <v>10</v>
      </c>
      <c r="H23" s="13">
        <v>36.4</v>
      </c>
      <c r="I23" s="22" t="str">
        <f>VLOOKUP(B23,[1]Sheet1!$C:$AF,30,0)</f>
        <v>3号线</v>
      </c>
      <c r="J23" s="9"/>
    </row>
    <row r="24" ht="45" spans="1:10">
      <c r="A24" s="9">
        <v>23</v>
      </c>
      <c r="B24" s="10" t="s">
        <v>87</v>
      </c>
      <c r="C24" s="11" t="s">
        <v>88</v>
      </c>
      <c r="D24" s="11" t="s">
        <v>28</v>
      </c>
      <c r="E24" s="12" t="s">
        <v>89</v>
      </c>
      <c r="F24" s="11" t="s">
        <v>14</v>
      </c>
      <c r="G24" s="11">
        <v>10</v>
      </c>
      <c r="H24" s="13">
        <v>12.7</v>
      </c>
      <c r="I24" s="22" t="str">
        <f>VLOOKUP(B24,[1]Sheet1!$C:$AF,30,0)</f>
        <v>3号线</v>
      </c>
      <c r="J24" s="9"/>
    </row>
    <row r="25" ht="45" spans="1:10">
      <c r="A25" s="9">
        <v>24</v>
      </c>
      <c r="B25" s="10" t="s">
        <v>90</v>
      </c>
      <c r="C25" s="11" t="s">
        <v>88</v>
      </c>
      <c r="D25" s="11" t="s">
        <v>28</v>
      </c>
      <c r="E25" s="12" t="s">
        <v>91</v>
      </c>
      <c r="F25" s="11" t="s">
        <v>14</v>
      </c>
      <c r="G25" s="11">
        <v>10</v>
      </c>
      <c r="H25" s="13">
        <v>15.7</v>
      </c>
      <c r="I25" s="22" t="str">
        <f>VLOOKUP(B25,[1]Sheet1!$C:$AF,30,0)</f>
        <v>3号线</v>
      </c>
      <c r="J25" s="9"/>
    </row>
    <row r="26" ht="45" spans="1:10">
      <c r="A26" s="9">
        <v>25</v>
      </c>
      <c r="B26" s="10" t="s">
        <v>92</v>
      </c>
      <c r="C26" s="11" t="s">
        <v>88</v>
      </c>
      <c r="D26" s="11" t="s">
        <v>28</v>
      </c>
      <c r="E26" s="12" t="s">
        <v>86</v>
      </c>
      <c r="F26" s="11" t="s">
        <v>14</v>
      </c>
      <c r="G26" s="11">
        <v>10</v>
      </c>
      <c r="H26" s="13">
        <v>21</v>
      </c>
      <c r="I26" s="22" t="str">
        <f>VLOOKUP(B26,[1]Sheet1!$C:$AF,30,0)</f>
        <v>3号线</v>
      </c>
      <c r="J26" s="9"/>
    </row>
    <row r="27" ht="45" spans="1:10">
      <c r="A27" s="9">
        <v>26</v>
      </c>
      <c r="B27" s="10" t="s">
        <v>93</v>
      </c>
      <c r="C27" s="11" t="s">
        <v>88</v>
      </c>
      <c r="D27" s="11" t="s">
        <v>28</v>
      </c>
      <c r="E27" s="12" t="s">
        <v>94</v>
      </c>
      <c r="F27" s="11" t="s">
        <v>14</v>
      </c>
      <c r="G27" s="11">
        <v>10</v>
      </c>
      <c r="H27" s="13">
        <v>21</v>
      </c>
      <c r="I27" s="22" t="str">
        <f>VLOOKUP(B27,[1]Sheet1!$C:$AF,30,0)</f>
        <v>3号线</v>
      </c>
      <c r="J27" s="9"/>
    </row>
    <row r="28" ht="56.25" spans="1:10">
      <c r="A28" s="9">
        <v>27</v>
      </c>
      <c r="B28" s="10" t="s">
        <v>95</v>
      </c>
      <c r="C28" s="11" t="s">
        <v>96</v>
      </c>
      <c r="D28" s="11" t="s">
        <v>28</v>
      </c>
      <c r="E28" s="12" t="s">
        <v>97</v>
      </c>
      <c r="F28" s="11" t="s">
        <v>14</v>
      </c>
      <c r="G28" s="11">
        <v>10</v>
      </c>
      <c r="H28" s="13">
        <v>2.9</v>
      </c>
      <c r="I28" s="22" t="str">
        <f>VLOOKUP(B28,[1]Sheet1!$C:$AF,30,0)</f>
        <v>3号线</v>
      </c>
      <c r="J28" s="9"/>
    </row>
    <row r="29" ht="56.25" spans="1:10">
      <c r="A29" s="9">
        <v>28</v>
      </c>
      <c r="B29" s="10" t="s">
        <v>98</v>
      </c>
      <c r="C29" s="11" t="s">
        <v>96</v>
      </c>
      <c r="D29" s="11" t="s">
        <v>28</v>
      </c>
      <c r="E29" s="12" t="s">
        <v>99</v>
      </c>
      <c r="F29" s="11" t="s">
        <v>14</v>
      </c>
      <c r="G29" s="11">
        <v>10</v>
      </c>
      <c r="H29" s="13">
        <v>3.6</v>
      </c>
      <c r="I29" s="22" t="str">
        <f>VLOOKUP(B29,[1]Sheet1!$C:$AF,30,0)</f>
        <v>3号线</v>
      </c>
      <c r="J29" s="9"/>
    </row>
    <row r="30" ht="56.25" spans="1:10">
      <c r="A30" s="9">
        <v>29</v>
      </c>
      <c r="B30" s="10" t="s">
        <v>100</v>
      </c>
      <c r="C30" s="11" t="s">
        <v>96</v>
      </c>
      <c r="D30" s="11" t="s">
        <v>28</v>
      </c>
      <c r="E30" s="12" t="s">
        <v>101</v>
      </c>
      <c r="F30" s="11" t="s">
        <v>14</v>
      </c>
      <c r="G30" s="11">
        <v>10</v>
      </c>
      <c r="H30" s="13">
        <v>7</v>
      </c>
      <c r="I30" s="22" t="str">
        <f>VLOOKUP(B30,[1]Sheet1!$C:$AF,30,0)</f>
        <v>3号线</v>
      </c>
      <c r="J30" s="9"/>
    </row>
    <row r="31" ht="56.25" spans="1:10">
      <c r="A31" s="9">
        <v>30</v>
      </c>
      <c r="B31" s="10" t="s">
        <v>102</v>
      </c>
      <c r="C31" s="11" t="s">
        <v>96</v>
      </c>
      <c r="D31" s="11" t="s">
        <v>28</v>
      </c>
      <c r="E31" s="12" t="s">
        <v>103</v>
      </c>
      <c r="F31" s="11" t="s">
        <v>14</v>
      </c>
      <c r="G31" s="11">
        <v>10</v>
      </c>
      <c r="H31" s="13">
        <v>8.7</v>
      </c>
      <c r="I31" s="22" t="str">
        <f>VLOOKUP(B31,[1]Sheet1!$C:$AF,30,0)</f>
        <v>3号线</v>
      </c>
      <c r="J31" s="9"/>
    </row>
    <row r="32" ht="45" spans="1:10">
      <c r="A32" s="9">
        <v>31</v>
      </c>
      <c r="B32" s="10" t="s">
        <v>104</v>
      </c>
      <c r="C32" s="11" t="s">
        <v>105</v>
      </c>
      <c r="D32" s="11" t="s">
        <v>28</v>
      </c>
      <c r="E32" s="12" t="s">
        <v>89</v>
      </c>
      <c r="F32" s="11" t="s">
        <v>14</v>
      </c>
      <c r="G32" s="11">
        <v>10</v>
      </c>
      <c r="H32" s="13">
        <v>6</v>
      </c>
      <c r="I32" s="22" t="str">
        <f>VLOOKUP(B32,[1]Sheet1!$C:$AF,30,0)</f>
        <v>3号线</v>
      </c>
      <c r="J32" s="9"/>
    </row>
    <row r="33" ht="45" spans="1:10">
      <c r="A33" s="9">
        <v>32</v>
      </c>
      <c r="B33" s="10" t="s">
        <v>106</v>
      </c>
      <c r="C33" s="11" t="s">
        <v>105</v>
      </c>
      <c r="D33" s="11" t="s">
        <v>28</v>
      </c>
      <c r="E33" s="12" t="s">
        <v>91</v>
      </c>
      <c r="F33" s="11" t="s">
        <v>14</v>
      </c>
      <c r="G33" s="11">
        <v>10</v>
      </c>
      <c r="H33" s="13">
        <v>7.7</v>
      </c>
      <c r="I33" s="22" t="str">
        <f>VLOOKUP(B33,[1]Sheet1!$C:$AF,30,0)</f>
        <v>3号线</v>
      </c>
      <c r="J33" s="9"/>
    </row>
    <row r="34" ht="45" spans="1:10">
      <c r="A34" s="9">
        <v>33</v>
      </c>
      <c r="B34" s="10" t="s">
        <v>107</v>
      </c>
      <c r="C34" s="11" t="s">
        <v>105</v>
      </c>
      <c r="D34" s="11" t="s">
        <v>28</v>
      </c>
      <c r="E34" s="12" t="s">
        <v>86</v>
      </c>
      <c r="F34" s="11" t="s">
        <v>14</v>
      </c>
      <c r="G34" s="11">
        <v>10</v>
      </c>
      <c r="H34" s="13">
        <v>9.4</v>
      </c>
      <c r="I34" s="22" t="str">
        <f>VLOOKUP(B34,[1]Sheet1!$C:$AF,30,0)</f>
        <v>3号线</v>
      </c>
      <c r="J34" s="9"/>
    </row>
    <row r="35" ht="45" spans="1:10">
      <c r="A35" s="9">
        <v>34</v>
      </c>
      <c r="B35" s="10" t="s">
        <v>108</v>
      </c>
      <c r="C35" s="11" t="s">
        <v>105</v>
      </c>
      <c r="D35" s="11" t="s">
        <v>28</v>
      </c>
      <c r="E35" s="12" t="s">
        <v>94</v>
      </c>
      <c r="F35" s="11" t="s">
        <v>14</v>
      </c>
      <c r="G35" s="11">
        <v>10</v>
      </c>
      <c r="H35" s="13">
        <v>18.7</v>
      </c>
      <c r="I35" s="22" t="str">
        <f>VLOOKUP(B35,[1]Sheet1!$C:$AF,30,0)</f>
        <v>3号线</v>
      </c>
      <c r="J35" s="9"/>
    </row>
    <row r="36" ht="45" spans="1:10">
      <c r="A36" s="9">
        <v>35</v>
      </c>
      <c r="B36" s="10" t="s">
        <v>109</v>
      </c>
      <c r="C36" s="11" t="s">
        <v>110</v>
      </c>
      <c r="D36" s="11" t="s">
        <v>28</v>
      </c>
      <c r="E36" s="12" t="s">
        <v>111</v>
      </c>
      <c r="F36" s="11" t="s">
        <v>14</v>
      </c>
      <c r="G36" s="11">
        <v>8</v>
      </c>
      <c r="H36" s="13">
        <v>29.7</v>
      </c>
      <c r="I36" s="22" t="str">
        <f>VLOOKUP(B36,[1]Sheet1!$C:$AF,30,0)</f>
        <v>3号线</v>
      </c>
      <c r="J36" s="9"/>
    </row>
    <row r="37" ht="45" spans="1:10">
      <c r="A37" s="9">
        <v>36</v>
      </c>
      <c r="B37" s="10" t="s">
        <v>112</v>
      </c>
      <c r="C37" s="11" t="s">
        <v>110</v>
      </c>
      <c r="D37" s="11" t="s">
        <v>28</v>
      </c>
      <c r="E37" s="12" t="s">
        <v>113</v>
      </c>
      <c r="F37" s="11" t="s">
        <v>14</v>
      </c>
      <c r="G37" s="11">
        <v>4</v>
      </c>
      <c r="H37" s="13">
        <v>29.7</v>
      </c>
      <c r="I37" s="22" t="str">
        <f>VLOOKUP(B37,[1]Sheet1!$C:$AF,30,0)</f>
        <v>3号线</v>
      </c>
      <c r="J37" s="9"/>
    </row>
    <row r="38" ht="45" spans="1:10">
      <c r="A38" s="9">
        <v>37</v>
      </c>
      <c r="B38" s="10" t="s">
        <v>114</v>
      </c>
      <c r="C38" s="11" t="s">
        <v>115</v>
      </c>
      <c r="D38" s="11" t="s">
        <v>28</v>
      </c>
      <c r="E38" s="12" t="s">
        <v>111</v>
      </c>
      <c r="F38" s="11" t="s">
        <v>14</v>
      </c>
      <c r="G38" s="11">
        <v>4</v>
      </c>
      <c r="H38" s="13">
        <v>48.5</v>
      </c>
      <c r="I38" s="22" t="str">
        <f>VLOOKUP(B38,[1]Sheet1!$C:$AF,30,0)</f>
        <v>3号线</v>
      </c>
      <c r="J38" s="9"/>
    </row>
    <row r="39" ht="45" spans="1:10">
      <c r="A39" s="9">
        <v>38</v>
      </c>
      <c r="B39" s="10" t="s">
        <v>116</v>
      </c>
      <c r="C39" s="11" t="s">
        <v>117</v>
      </c>
      <c r="D39" s="11" t="s">
        <v>28</v>
      </c>
      <c r="E39" s="12" t="s">
        <v>118</v>
      </c>
      <c r="F39" s="11" t="s">
        <v>14</v>
      </c>
      <c r="G39" s="11">
        <v>8</v>
      </c>
      <c r="H39" s="13">
        <v>10.6</v>
      </c>
      <c r="I39" s="22" t="str">
        <f>VLOOKUP(B39,[1]Sheet1!$C:$AF,30,0)</f>
        <v>3号线</v>
      </c>
      <c r="J39" s="9"/>
    </row>
    <row r="40" ht="45" spans="1:10">
      <c r="A40" s="9">
        <v>39</v>
      </c>
      <c r="B40" s="10" t="s">
        <v>119</v>
      </c>
      <c r="C40" s="11" t="s">
        <v>120</v>
      </c>
      <c r="D40" s="11" t="s">
        <v>28</v>
      </c>
      <c r="E40" s="12" t="s">
        <v>121</v>
      </c>
      <c r="F40" s="11" t="s">
        <v>14</v>
      </c>
      <c r="G40" s="11">
        <v>8</v>
      </c>
      <c r="H40" s="13">
        <v>47.2</v>
      </c>
      <c r="I40" s="22" t="str">
        <f>VLOOKUP(B40,[1]Sheet1!$C:$AF,30,0)</f>
        <v>3号线</v>
      </c>
      <c r="J40" s="9"/>
    </row>
    <row r="41" ht="45" spans="1:10">
      <c r="A41" s="9">
        <v>40</v>
      </c>
      <c r="B41" s="10" t="s">
        <v>122</v>
      </c>
      <c r="C41" s="11" t="s">
        <v>123</v>
      </c>
      <c r="D41" s="11" t="s">
        <v>28</v>
      </c>
      <c r="E41" s="14" t="s">
        <v>124</v>
      </c>
      <c r="F41" s="11" t="s">
        <v>14</v>
      </c>
      <c r="G41" s="11">
        <v>4</v>
      </c>
      <c r="H41" s="13">
        <v>139.3</v>
      </c>
      <c r="I41" s="22" t="str">
        <f>VLOOKUP(B41,[1]Sheet1!$C:$AF,30,0)</f>
        <v>3号线</v>
      </c>
      <c r="J41" s="9"/>
    </row>
    <row r="42" ht="33.75" spans="1:10">
      <c r="A42" s="9">
        <v>41</v>
      </c>
      <c r="B42" s="10" t="s">
        <v>125</v>
      </c>
      <c r="C42" s="11" t="s">
        <v>53</v>
      </c>
      <c r="D42" s="11" t="s">
        <v>28</v>
      </c>
      <c r="E42" s="12" t="s">
        <v>126</v>
      </c>
      <c r="F42" s="11" t="s">
        <v>14</v>
      </c>
      <c r="G42" s="11">
        <v>8</v>
      </c>
      <c r="H42" s="13">
        <v>127.8</v>
      </c>
      <c r="I42" s="22" t="str">
        <f>VLOOKUP(B42,[1]Sheet1!$C:$AF,30,0)</f>
        <v>3号线</v>
      </c>
      <c r="J42" s="9"/>
    </row>
    <row r="43" ht="33.75" spans="1:10">
      <c r="A43" s="9">
        <v>42</v>
      </c>
      <c r="B43" s="10" t="s">
        <v>127</v>
      </c>
      <c r="C43" s="11" t="s">
        <v>53</v>
      </c>
      <c r="D43" s="11" t="s">
        <v>28</v>
      </c>
      <c r="E43" s="12" t="s">
        <v>128</v>
      </c>
      <c r="F43" s="11" t="s">
        <v>14</v>
      </c>
      <c r="G43" s="11">
        <v>2</v>
      </c>
      <c r="H43" s="13">
        <v>119.4</v>
      </c>
      <c r="I43" s="22" t="str">
        <f>VLOOKUP(B43,[1]Sheet1!$C:$AF,30,0)</f>
        <v>3号线</v>
      </c>
      <c r="J43" s="9"/>
    </row>
    <row r="44" ht="33.75" spans="1:10">
      <c r="A44" s="9">
        <v>43</v>
      </c>
      <c r="B44" s="10" t="s">
        <v>129</v>
      </c>
      <c r="C44" s="11" t="s">
        <v>53</v>
      </c>
      <c r="D44" s="11" t="s">
        <v>28</v>
      </c>
      <c r="E44" s="12" t="s">
        <v>130</v>
      </c>
      <c r="F44" s="11" t="s">
        <v>14</v>
      </c>
      <c r="G44" s="11">
        <v>8</v>
      </c>
      <c r="H44" s="13">
        <v>141.1</v>
      </c>
      <c r="I44" s="22" t="str">
        <f>VLOOKUP(B44,[1]Sheet1!$C:$AF,30,0)</f>
        <v>3号线</v>
      </c>
      <c r="J44" s="9"/>
    </row>
    <row r="45" ht="33.75" spans="1:10">
      <c r="A45" s="9">
        <v>44</v>
      </c>
      <c r="B45" s="10" t="s">
        <v>131</v>
      </c>
      <c r="C45" s="11" t="s">
        <v>44</v>
      </c>
      <c r="D45" s="11" t="s">
        <v>28</v>
      </c>
      <c r="E45" s="12" t="s">
        <v>132</v>
      </c>
      <c r="F45" s="11" t="s">
        <v>46</v>
      </c>
      <c r="G45" s="11">
        <v>100</v>
      </c>
      <c r="H45" s="13">
        <v>33.7</v>
      </c>
      <c r="I45" s="22" t="str">
        <f>VLOOKUP(B45,[1]Sheet1!$C:$AF,30,0)</f>
        <v>3号线</v>
      </c>
      <c r="J45" s="9"/>
    </row>
    <row r="46" ht="33.75" spans="1:10">
      <c r="A46" s="9">
        <v>45</v>
      </c>
      <c r="B46" s="10" t="s">
        <v>133</v>
      </c>
      <c r="C46" s="11" t="s">
        <v>44</v>
      </c>
      <c r="D46" s="11" t="s">
        <v>28</v>
      </c>
      <c r="E46" s="12" t="s">
        <v>134</v>
      </c>
      <c r="F46" s="11" t="s">
        <v>46</v>
      </c>
      <c r="G46" s="11">
        <v>20</v>
      </c>
      <c r="H46" s="13">
        <v>33.7</v>
      </c>
      <c r="I46" s="22" t="str">
        <f>VLOOKUP(B46,[1]Sheet1!$C:$AF,30,0)</f>
        <v>3号线</v>
      </c>
      <c r="J46" s="9"/>
    </row>
    <row r="47" ht="22.5" spans="1:10">
      <c r="A47" s="9">
        <v>46</v>
      </c>
      <c r="B47" s="10" t="s">
        <v>135</v>
      </c>
      <c r="C47" s="11" t="s">
        <v>136</v>
      </c>
      <c r="D47" s="11" t="s">
        <v>28</v>
      </c>
      <c r="E47" s="12" t="s">
        <v>137</v>
      </c>
      <c r="F47" s="11" t="s">
        <v>46</v>
      </c>
      <c r="G47" s="11">
        <v>20</v>
      </c>
      <c r="H47" s="13">
        <v>45</v>
      </c>
      <c r="I47" s="22" t="str">
        <f>VLOOKUP(B47,[1]Sheet1!$C:$AF,30,0)</f>
        <v>3号线</v>
      </c>
      <c r="J47" s="9"/>
    </row>
    <row r="48" ht="33.75" spans="1:10">
      <c r="A48" s="9">
        <v>47</v>
      </c>
      <c r="B48" s="10" t="s">
        <v>138</v>
      </c>
      <c r="C48" s="11" t="s">
        <v>139</v>
      </c>
      <c r="D48" s="11" t="s">
        <v>28</v>
      </c>
      <c r="E48" s="12" t="s">
        <v>140</v>
      </c>
      <c r="F48" s="11" t="s">
        <v>14</v>
      </c>
      <c r="G48" s="11">
        <v>8</v>
      </c>
      <c r="H48" s="13">
        <v>29</v>
      </c>
      <c r="I48" s="22" t="str">
        <f>VLOOKUP(B48,[1]Sheet1!$C:$AF,30,0)</f>
        <v>3号线</v>
      </c>
      <c r="J48" s="9"/>
    </row>
    <row r="49" ht="33.75" spans="1:10">
      <c r="A49" s="9">
        <v>48</v>
      </c>
      <c r="B49" s="10" t="s">
        <v>141</v>
      </c>
      <c r="C49" s="11" t="s">
        <v>142</v>
      </c>
      <c r="D49" s="11" t="s">
        <v>28</v>
      </c>
      <c r="E49" s="12" t="s">
        <v>140</v>
      </c>
      <c r="F49" s="11" t="s">
        <v>14</v>
      </c>
      <c r="G49" s="11">
        <v>3</v>
      </c>
      <c r="H49" s="13">
        <v>25</v>
      </c>
      <c r="I49" s="22" t="str">
        <f>VLOOKUP(B49,[1]Sheet1!$C:$AF,30,0)</f>
        <v>3号线</v>
      </c>
      <c r="J49" s="9"/>
    </row>
    <row r="50" ht="67.5" spans="1:10">
      <c r="A50" s="9">
        <v>49</v>
      </c>
      <c r="B50" s="10" t="s">
        <v>143</v>
      </c>
      <c r="C50" s="11" t="s">
        <v>144</v>
      </c>
      <c r="D50" s="11" t="s">
        <v>28</v>
      </c>
      <c r="E50" s="19" t="s">
        <v>145</v>
      </c>
      <c r="F50" s="11" t="s">
        <v>14</v>
      </c>
      <c r="G50" s="11">
        <v>8</v>
      </c>
      <c r="H50" s="13">
        <v>2666.7</v>
      </c>
      <c r="I50" s="22" t="str">
        <f>VLOOKUP(B50,[1]Sheet1!$C:$AF,30,0)</f>
        <v>3号线</v>
      </c>
      <c r="J50" s="9"/>
    </row>
    <row r="51" ht="33.75" spans="1:10">
      <c r="A51" s="9">
        <v>50</v>
      </c>
      <c r="B51" s="23" t="s">
        <v>146</v>
      </c>
      <c r="C51" s="11" t="s">
        <v>147</v>
      </c>
      <c r="D51" s="21" t="s">
        <v>148</v>
      </c>
      <c r="E51" s="12" t="s">
        <v>149</v>
      </c>
      <c r="F51" s="11" t="s">
        <v>30</v>
      </c>
      <c r="G51" s="11">
        <v>1</v>
      </c>
      <c r="H51" s="13">
        <v>5250</v>
      </c>
      <c r="I51" s="22" t="str">
        <f>VLOOKUP(B51,[1]Sheet1!$C:$AF,30,0)</f>
        <v>3号线</v>
      </c>
      <c r="J51" s="9"/>
    </row>
    <row r="52" ht="45" spans="1:10">
      <c r="A52" s="9">
        <v>51</v>
      </c>
      <c r="B52" s="10" t="s">
        <v>150</v>
      </c>
      <c r="C52" s="11" t="s">
        <v>151</v>
      </c>
      <c r="D52" s="11" t="s">
        <v>28</v>
      </c>
      <c r="E52" s="19" t="s">
        <v>152</v>
      </c>
      <c r="F52" s="11" t="s">
        <v>30</v>
      </c>
      <c r="G52" s="11">
        <v>2</v>
      </c>
      <c r="H52" s="13">
        <v>2573.4</v>
      </c>
      <c r="I52" s="22" t="str">
        <f>VLOOKUP(B52,[1]Sheet1!$C:$AF,30,0)</f>
        <v>3号线</v>
      </c>
      <c r="J52" s="9"/>
    </row>
  </sheetData>
  <conditionalFormatting sqref="B51">
    <cfRule type="duplicateValues" dxfId="0" priority="5"/>
  </conditionalFormatting>
  <conditionalFormatting sqref="B2:B3 B17:B20 B15">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ni'chen</cp:lastModifiedBy>
  <dcterms:created xsi:type="dcterms:W3CDTF">2022-02-23T08:13:00Z</dcterms:created>
  <dcterms:modified xsi:type="dcterms:W3CDTF">2022-03-18T07:04:41Z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